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larissapenn/Desktop/WHT EIS/Data and Data Tables/"/>
    </mc:Choice>
  </mc:AlternateContent>
  <xr:revisionPtr revIDLastSave="0" documentId="13_ncr:1_{FA09D20A-F140-744F-A240-CCA6E86A2209}" xr6:coauthVersionLast="45" xr6:coauthVersionMax="45" xr10:uidLastSave="{00000000-0000-0000-0000-000000000000}"/>
  <bookViews>
    <workbookView xWindow="1180" yWindow="1460" windowWidth="27240" windowHeight="15620" xr2:uid="{3D3B47E5-AE11-E24D-8803-ED3F4AD664ED}"/>
  </bookViews>
  <sheets>
    <sheet name="Sheet2" sheetId="1" r:id="rId1"/>
  </sheets>
  <definedNames>
    <definedName name="_xlnm.Print_Area" localSheetId="0">Sheet2!$B$2:$V$53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53" i="1" l="1"/>
  <c r="Q53" i="1"/>
  <c r="N53" i="1"/>
  <c r="K53" i="1"/>
  <c r="H53" i="1"/>
  <c r="E53" i="1"/>
  <c r="V52" i="1"/>
  <c r="V53" i="1" s="1"/>
  <c r="U52" i="1"/>
  <c r="U53" i="1" s="1"/>
  <c r="S52" i="1"/>
  <c r="S53" i="1" s="1"/>
  <c r="R52" i="1"/>
  <c r="R53" i="1" s="1"/>
  <c r="P52" i="1"/>
  <c r="P53" i="1" s="1"/>
  <c r="O52" i="1"/>
  <c r="O53" i="1" s="1"/>
  <c r="M52" i="1"/>
  <c r="M53" i="1" s="1"/>
  <c r="L52" i="1"/>
  <c r="L53" i="1" s="1"/>
  <c r="J52" i="1"/>
  <c r="J53" i="1" s="1"/>
  <c r="I52" i="1"/>
  <c r="I53" i="1" s="1"/>
  <c r="G52" i="1"/>
  <c r="G53" i="1" s="1"/>
  <c r="F52" i="1"/>
  <c r="F53" i="1" s="1"/>
</calcChain>
</file>

<file path=xl/sharedStrings.xml><?xml version="1.0" encoding="utf-8"?>
<sst xmlns="http://schemas.openxmlformats.org/spreadsheetml/2006/main" count="333" uniqueCount="141">
  <si>
    <t>Analysis of Western Harbour Tunnel/ Warringah Freeway and Beaches Link Pollution Impacts within 10 years of Opening</t>
  </si>
  <si>
    <t xml:space="preserve">Western Harbour Tunnel and Warringah Freeway EIS Reference: </t>
  </si>
  <si>
    <t>NO2</t>
  </si>
  <si>
    <t>PM 10</t>
  </si>
  <si>
    <r>
      <t xml:space="preserve">PM 2.5                                                                                         *"There is no safe level of PM2.5" </t>
    </r>
    <r>
      <rPr>
        <b/>
        <sz val="16"/>
        <color theme="1"/>
        <rFont val="Calibri (Body)"/>
      </rPr>
      <t>World Health Organisation</t>
    </r>
  </si>
  <si>
    <t>Hourly</t>
  </si>
  <si>
    <t>Annual</t>
  </si>
  <si>
    <t>Daily</t>
  </si>
  <si>
    <t>Chapter 12: Air Quality</t>
  </si>
  <si>
    <t>Figure 12-7</t>
  </si>
  <si>
    <t>Figure 12-8</t>
  </si>
  <si>
    <t>Figure 12-10</t>
  </si>
  <si>
    <t>Figure 12-11</t>
  </si>
  <si>
    <t>Figure 12-13</t>
  </si>
  <si>
    <t>Figure 12-14</t>
  </si>
  <si>
    <t>Figure 12-16</t>
  </si>
  <si>
    <t>Figure 12-17</t>
  </si>
  <si>
    <t>Table 12-19</t>
  </si>
  <si>
    <t>Figure 12-20</t>
  </si>
  <si>
    <t>Figure 12-22</t>
  </si>
  <si>
    <t>Figure 12-23</t>
  </si>
  <si>
    <t>Max 1 Hr Mean NO2</t>
  </si>
  <si>
    <t>Hourly:            Change in Max 1hr Mean NO2</t>
  </si>
  <si>
    <t>Change in Max 1hr Mean NO2</t>
  </si>
  <si>
    <t>Annual Mean NO2</t>
  </si>
  <si>
    <t>Change in Annual Mean NO2</t>
  </si>
  <si>
    <t>Max. 24hr Mean PM10</t>
  </si>
  <si>
    <t>Change in Max. 24hr Mean PM10</t>
  </si>
  <si>
    <t>Annual Mean PM10</t>
  </si>
  <si>
    <t>Change in Annual Mean PM10</t>
  </si>
  <si>
    <t>Max 24hr PM2.5</t>
  </si>
  <si>
    <t>Change Max 24hr PM2.5</t>
  </si>
  <si>
    <t>Annual Mean PM2.5</t>
  </si>
  <si>
    <t>Change in Annual Mean PM2.5</t>
  </si>
  <si>
    <t>No's</t>
  </si>
  <si>
    <t>Locations of CR's</t>
  </si>
  <si>
    <t>Actual Sensitive Receivers</t>
  </si>
  <si>
    <t>Future Air Quality</t>
  </si>
  <si>
    <t>Western Harbour Tunnel</t>
  </si>
  <si>
    <t>Add Beaches Link</t>
  </si>
  <si>
    <t>All Receivers under Air Quality Criterion</t>
  </si>
  <si>
    <t>1= Increase due to WHT</t>
  </si>
  <si>
    <t>All Under National Air Quality Criterion</t>
  </si>
  <si>
    <t>All Approx 2.5times over limit</t>
  </si>
  <si>
    <t>All Under Criterion level</t>
  </si>
  <si>
    <t>Limit is currently 25: the highest receiver is at approx 55. Limit drops to 20 in 2025 due to health concerns *</t>
  </si>
  <si>
    <t>All will be over limit: legislated limit will be 7 at 2025 2 years before opening of tunnels*</t>
  </si>
  <si>
    <t>CR01</t>
  </si>
  <si>
    <t>Chippendale</t>
  </si>
  <si>
    <t xml:space="preserve"> 2.5 x over limit</t>
  </si>
  <si>
    <t>Double the Criterion</t>
  </si>
  <si>
    <t>Over Limit</t>
  </si>
  <si>
    <t>CR02</t>
  </si>
  <si>
    <t>Annandale</t>
  </si>
  <si>
    <t>Royal Prince Alfred Hospital</t>
  </si>
  <si>
    <t>CR03</t>
  </si>
  <si>
    <t xml:space="preserve">Annandale Public School </t>
  </si>
  <si>
    <t>CR04</t>
  </si>
  <si>
    <t>Lilyfield</t>
  </si>
  <si>
    <t>Orange Grove Public School; (N) Inner Sydney Montessori; Rozelle Public School</t>
  </si>
  <si>
    <t>CR05</t>
  </si>
  <si>
    <t>Rozelle</t>
  </si>
  <si>
    <t>Bamain Public School</t>
  </si>
  <si>
    <t>CR06</t>
  </si>
  <si>
    <t>Milsons Point</t>
  </si>
  <si>
    <t>St Aloysius College</t>
  </si>
  <si>
    <t>CR07</t>
  </si>
  <si>
    <t>North Sydney</t>
  </si>
  <si>
    <t>Shore Main Campas/ (N) North Sydney Dem</t>
  </si>
  <si>
    <t>CR08</t>
  </si>
  <si>
    <t>Wenona School; (N) St Mary's; St Leonard's Park</t>
  </si>
  <si>
    <t>CR09</t>
  </si>
  <si>
    <t>Mater Hsopital; (N) North Sydney Girls/ Cammeraygal Jnr</t>
  </si>
  <si>
    <t>CR10</t>
  </si>
  <si>
    <t>Neutral Bay</t>
  </si>
  <si>
    <t>Neutral Bay Public School</t>
  </si>
  <si>
    <t>CR11</t>
  </si>
  <si>
    <t xml:space="preserve">Cammeray Oval/ Tennis Courts: (N) Redlands; </t>
  </si>
  <si>
    <t>CR12</t>
  </si>
  <si>
    <t>St Leonards</t>
  </si>
  <si>
    <t>ChildCare Centre;(N) Royal North Shore Hospital</t>
  </si>
  <si>
    <t>CR13</t>
  </si>
  <si>
    <t>Mosman</t>
  </si>
  <si>
    <t>CR14</t>
  </si>
  <si>
    <t>CR15</t>
  </si>
  <si>
    <t>CR16</t>
  </si>
  <si>
    <t>Cammeray</t>
  </si>
  <si>
    <t>Anzac Park Public School: (N) North Syd Boys; Marist; Cammeraygal see CR19</t>
  </si>
  <si>
    <t>CR17</t>
  </si>
  <si>
    <t>KU Cammeray Kindergarten/ Green Park; (N) Cammeray Golf Course</t>
  </si>
  <si>
    <t>CR18</t>
  </si>
  <si>
    <t>Cammeray Public School</t>
  </si>
  <si>
    <t>CR19</t>
  </si>
  <si>
    <t>Crows Nest</t>
  </si>
  <si>
    <t>Preschool; (N) Cammeraygal Snr (also see CR16 as it is inbetween two CR's)</t>
  </si>
  <si>
    <t>CR20</t>
  </si>
  <si>
    <t>Naremburn (West)</t>
  </si>
  <si>
    <t>(N) Naremburn School</t>
  </si>
  <si>
    <t>CR21</t>
  </si>
  <si>
    <t>Artarmon</t>
  </si>
  <si>
    <t>Childcare v. close to Artarmon Site</t>
  </si>
  <si>
    <t>CR22</t>
  </si>
  <si>
    <t>Childcare</t>
  </si>
  <si>
    <t>CR23</t>
  </si>
  <si>
    <t>Artarmon Public School</t>
  </si>
  <si>
    <t>CR24</t>
  </si>
  <si>
    <t>CR25</t>
  </si>
  <si>
    <t>Willoughby</t>
  </si>
  <si>
    <t>Childcare Centre; (N) Bicentennial Oval; Willoughby Liesure Centre; Flat Rock</t>
  </si>
  <si>
    <t>CR26</t>
  </si>
  <si>
    <t>Northbridge</t>
  </si>
  <si>
    <t>Northside Baptist Pre-School/ (N) Shore Prep, Northbridge Public School</t>
  </si>
  <si>
    <t>CR27</t>
  </si>
  <si>
    <t>Willoughby Public School; (N) Willoughby Girls High</t>
  </si>
  <si>
    <t>CR28</t>
  </si>
  <si>
    <t>Seaforth</t>
  </si>
  <si>
    <t>CR29</t>
  </si>
  <si>
    <t>Balgowlah</t>
  </si>
  <si>
    <t>Graph Covered by Key</t>
  </si>
  <si>
    <t>CR30</t>
  </si>
  <si>
    <t>CR31</t>
  </si>
  <si>
    <t>CR32</t>
  </si>
  <si>
    <t>CR33</t>
  </si>
  <si>
    <t>CR34</t>
  </si>
  <si>
    <t>North Balgowlah</t>
  </si>
  <si>
    <t>CR35</t>
  </si>
  <si>
    <t>CR36</t>
  </si>
  <si>
    <t>CR37</t>
  </si>
  <si>
    <t>Manlyvale</t>
  </si>
  <si>
    <t>CR38</t>
  </si>
  <si>
    <t>Chatswood</t>
  </si>
  <si>
    <t>CR39</t>
  </si>
  <si>
    <t>Roseville</t>
  </si>
  <si>
    <t>CR40</t>
  </si>
  <si>
    <t>Forestville</t>
  </si>
  <si>
    <t>CR41</t>
  </si>
  <si>
    <t>CR42</t>
  </si>
  <si>
    <t>Frenchs Forest</t>
  </si>
  <si>
    <t>Total Number of Community Receptiors Impacted (Note: this does not represent the number of sensitive receivers at each CR ppoint and some are far more weighted as far as risk than others)</t>
  </si>
  <si>
    <t>Note: CR's in Red are within 1km of the WHT/ WFU Project Footprint which is being assessed as part of this EIS</t>
  </si>
  <si>
    <t xml:space="preserve">How to use this Table: All receivers who experience an increase in pollution receive a 1. The top two increases in each category are highlighted. CR Suburbs and Schools directly impacted by the WESTERN HARBOUR TUNNEL and WARRINGAH FREEWAY UPGRADE (WHT/ WFU) are Highlighted in red. The columns for the WHT are in orange. CR's with overall pollution over the air quality standard limit are in brown. Any increases in air pollution as a result of adding the Beaches Link is Yellow...this EIS is about WHT/ WFU. Look at the nearest location to your home, school, park and workplace and include a comment in your submission ie) I use X park three days a weeks and it will receive higher NO2 as a result of the WHT project. As someone with Asthma this is not acceptable. (N) = Nearest CR location as sensitive receiver was not allocated a location. The locations are not weighted by risk i.e. some locations ahve far more sensitive receivers than others.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</si>
</sst>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12"/>
      <color rgb="FFFF0000"/>
      <name val="Calibri"/>
      <family val="2"/>
      <scheme val="minor"/>
    </font>
    <font>
      <b/>
      <sz val="12"/>
      <color theme="1"/>
      <name val="Calibri"/>
      <family val="2"/>
      <scheme val="minor"/>
    </font>
    <font>
      <b/>
      <sz val="12"/>
      <color rgb="FFFF0000"/>
      <name val="Calibri"/>
      <family val="2"/>
      <scheme val="minor"/>
    </font>
    <font>
      <sz val="10"/>
      <color rgb="FFFF0000"/>
      <name val="Calibri"/>
      <family val="2"/>
      <scheme val="minor"/>
    </font>
    <font>
      <b/>
      <sz val="26"/>
      <color theme="1"/>
      <name val="Calibri"/>
      <family val="2"/>
      <scheme val="minor"/>
    </font>
    <font>
      <b/>
      <sz val="24"/>
      <color theme="1"/>
      <name val="Calibri"/>
      <family val="2"/>
      <scheme val="minor"/>
    </font>
    <font>
      <sz val="24"/>
      <color theme="1"/>
      <name val="Calibri"/>
      <family val="2"/>
      <scheme val="minor"/>
    </font>
    <font>
      <b/>
      <sz val="16"/>
      <color theme="1"/>
      <name val="Calibri (Body)"/>
    </font>
    <font>
      <sz val="14"/>
      <color theme="1"/>
      <name val="Calibri"/>
      <family val="2"/>
      <scheme val="minor"/>
    </font>
    <font>
      <b/>
      <sz val="16"/>
      <name val="Calibri"/>
      <family val="2"/>
      <scheme val="minor"/>
    </font>
    <font>
      <b/>
      <sz val="16"/>
      <color theme="1"/>
      <name val="Calibri"/>
      <family val="2"/>
      <scheme val="minor"/>
    </font>
    <font>
      <sz val="16"/>
      <name val="Calibri"/>
      <family val="2"/>
      <scheme val="minor"/>
    </font>
    <font>
      <b/>
      <sz val="18"/>
      <name val="Calibri"/>
      <family val="2"/>
      <scheme val="minor"/>
    </font>
    <font>
      <b/>
      <sz val="20"/>
      <color theme="1"/>
      <name val="Calibri"/>
      <family val="2"/>
      <scheme val="minor"/>
    </font>
    <font>
      <b/>
      <sz val="14"/>
      <color theme="1"/>
      <name val="Calibri"/>
      <family val="2"/>
      <scheme val="minor"/>
    </font>
    <font>
      <b/>
      <sz val="10"/>
      <color theme="1"/>
      <name val="Calibri"/>
      <family val="2"/>
      <scheme val="minor"/>
    </font>
    <font>
      <sz val="12"/>
      <color rgb="FF00000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theme="7"/>
        <bgColor indexed="64"/>
      </patternFill>
    </fill>
    <fill>
      <patternFill patternType="solid">
        <fgColor rgb="FFFFC0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2E5CC"/>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43">
    <xf numFmtId="0" fontId="0" fillId="0" borderId="0" xfId="0"/>
    <xf numFmtId="0" fontId="0" fillId="0" borderId="0" xfId="0" applyAlignment="1">
      <alignment textRotation="90"/>
    </xf>
    <xf numFmtId="0" fontId="1" fillId="0" borderId="0" xfId="0" applyFont="1" applyAlignment="1">
      <alignment horizontal="center" textRotation="90"/>
    </xf>
    <xf numFmtId="0" fontId="1" fillId="0" borderId="0" xfId="0" applyFont="1" applyAlignment="1">
      <alignment textRotation="90"/>
    </xf>
    <xf numFmtId="0" fontId="3" fillId="0" borderId="0" xfId="0" applyFont="1" applyAlignment="1">
      <alignment horizontal="center" textRotation="90"/>
    </xf>
    <xf numFmtId="0" fontId="4" fillId="0" borderId="0" xfId="0" applyFont="1" applyAlignment="1">
      <alignment horizontal="center" textRotation="90"/>
    </xf>
    <xf numFmtId="0" fontId="4" fillId="0" borderId="0" xfId="0" applyFont="1" applyAlignment="1">
      <alignment textRotation="90"/>
    </xf>
    <xf numFmtId="0" fontId="5" fillId="0" borderId="0" xfId="0" applyFont="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6" fillId="2"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2" borderId="8" xfId="0" applyFont="1" applyFill="1" applyBorder="1" applyAlignment="1">
      <alignment horizontal="center" vertical="center" wrapText="1"/>
    </xf>
    <xf numFmtId="0" fontId="2" fillId="0" borderId="0" xfId="0" applyFont="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6" fillId="2" borderId="12"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2" borderId="0" xfId="0" applyFont="1" applyFill="1" applyAlignment="1">
      <alignment horizontal="center"/>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0" borderId="0" xfId="0" applyFont="1" applyAlignment="1">
      <alignment horizontal="center" vertical="center" wrapText="1"/>
    </xf>
    <xf numFmtId="0" fontId="2" fillId="3"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2" fillId="0" borderId="9"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0" borderId="0" xfId="0" applyFont="1" applyAlignment="1">
      <alignment horizontal="center" vertical="center"/>
    </xf>
    <xf numFmtId="0" fontId="9" fillId="2" borderId="9" xfId="0" applyFont="1" applyFill="1" applyBorder="1"/>
    <xf numFmtId="0" fontId="0" fillId="0" borderId="9" xfId="0" applyBorder="1"/>
    <xf numFmtId="0" fontId="0" fillId="6" borderId="10" xfId="0" applyFill="1" applyBorder="1" applyAlignment="1">
      <alignment horizontal="center"/>
    </xf>
    <xf numFmtId="0" fontId="0" fillId="7" borderId="10" xfId="0" applyFill="1" applyBorder="1" applyAlignment="1">
      <alignment horizontal="center"/>
    </xf>
    <xf numFmtId="0" fontId="0" fillId="0" borderId="10" xfId="0" applyBorder="1"/>
    <xf numFmtId="0" fontId="0" fillId="7" borderId="19" xfId="0" applyFill="1" applyBorder="1" applyAlignment="1">
      <alignment horizontal="center"/>
    </xf>
    <xf numFmtId="0" fontId="9" fillId="2" borderId="20" xfId="0" applyFont="1" applyFill="1" applyBorder="1"/>
    <xf numFmtId="0" fontId="0" fillId="0" borderId="20" xfId="0" applyBorder="1"/>
    <xf numFmtId="0" fontId="0" fillId="6" borderId="21" xfId="0" applyFill="1" applyBorder="1" applyAlignment="1">
      <alignment horizontal="center"/>
    </xf>
    <xf numFmtId="0" fontId="0" fillId="7" borderId="21" xfId="0" applyFill="1" applyBorder="1" applyAlignment="1">
      <alignment horizontal="center"/>
    </xf>
    <xf numFmtId="0" fontId="0" fillId="0" borderId="21" xfId="0" applyBorder="1"/>
    <xf numFmtId="0" fontId="0" fillId="7" borderId="23" xfId="0" applyFill="1" applyBorder="1" applyAlignment="1">
      <alignment horizontal="center"/>
    </xf>
    <xf numFmtId="0" fontId="10" fillId="5" borderId="23" xfId="0" applyFont="1" applyFill="1" applyBorder="1" applyAlignment="1">
      <alignment horizontal="center"/>
    </xf>
    <xf numFmtId="0" fontId="1" fillId="2" borderId="24" xfId="0" applyFont="1" applyFill="1" applyBorder="1"/>
    <xf numFmtId="0" fontId="1" fillId="0" borderId="24" xfId="0" applyFont="1" applyBorder="1"/>
    <xf numFmtId="0" fontId="0" fillId="6" borderId="25" xfId="0" applyFill="1" applyBorder="1" applyAlignment="1">
      <alignment horizontal="center"/>
    </xf>
    <xf numFmtId="0" fontId="0" fillId="7" borderId="25" xfId="0" applyFill="1" applyBorder="1" applyAlignment="1">
      <alignment horizontal="center"/>
    </xf>
    <xf numFmtId="0" fontId="0" fillId="0" borderId="25" xfId="0" applyBorder="1"/>
    <xf numFmtId="0" fontId="0" fillId="7" borderId="27" xfId="0" applyFill="1" applyBorder="1" applyAlignment="1">
      <alignment horizontal="center"/>
    </xf>
    <xf numFmtId="0" fontId="1" fillId="2" borderId="9" xfId="0" applyFont="1" applyFill="1" applyBorder="1"/>
    <xf numFmtId="0" fontId="4" fillId="0" borderId="9" xfId="0" applyFont="1" applyBorder="1"/>
    <xf numFmtId="0" fontId="1" fillId="0" borderId="9" xfId="0" applyFont="1" applyBorder="1"/>
    <xf numFmtId="0" fontId="11" fillId="5" borderId="10" xfId="0" applyFont="1" applyFill="1" applyBorder="1" applyAlignment="1">
      <alignment horizontal="center"/>
    </xf>
    <xf numFmtId="0" fontId="10" fillId="5" borderId="19" xfId="0" applyFont="1" applyFill="1" applyBorder="1" applyAlignment="1">
      <alignment horizontal="center"/>
    </xf>
    <xf numFmtId="0" fontId="11" fillId="3" borderId="10" xfId="0" applyFont="1" applyFill="1" applyBorder="1" applyAlignment="1">
      <alignment horizontal="center"/>
    </xf>
    <xf numFmtId="0" fontId="1" fillId="2" borderId="28" xfId="0" applyFont="1" applyFill="1" applyBorder="1"/>
    <xf numFmtId="0" fontId="1" fillId="0" borderId="28" xfId="0" applyFont="1" applyBorder="1"/>
    <xf numFmtId="0" fontId="11" fillId="3" borderId="29" xfId="0" applyFont="1" applyFill="1" applyBorder="1" applyAlignment="1">
      <alignment horizontal="center"/>
    </xf>
    <xf numFmtId="0" fontId="0" fillId="7" borderId="29" xfId="0" applyFill="1" applyBorder="1" applyAlignment="1">
      <alignment horizontal="center"/>
    </xf>
    <xf numFmtId="0" fontId="0" fillId="0" borderId="29" xfId="0" applyBorder="1"/>
    <xf numFmtId="0" fontId="0" fillId="6" borderId="29" xfId="0" applyFill="1" applyBorder="1" applyAlignment="1">
      <alignment horizontal="center"/>
    </xf>
    <xf numFmtId="0" fontId="9" fillId="2" borderId="16" xfId="0" applyFont="1" applyFill="1" applyBorder="1"/>
    <xf numFmtId="0" fontId="0" fillId="0" borderId="16" xfId="0" applyBorder="1"/>
    <xf numFmtId="0" fontId="0" fillId="6" borderId="17" xfId="0" applyFill="1" applyBorder="1" applyAlignment="1">
      <alignment horizontal="center"/>
    </xf>
    <xf numFmtId="0" fontId="0" fillId="7" borderId="17" xfId="0" applyFill="1" applyBorder="1" applyAlignment="1">
      <alignment horizontal="center"/>
    </xf>
    <xf numFmtId="0" fontId="0" fillId="0" borderId="17" xfId="0" applyBorder="1"/>
    <xf numFmtId="0" fontId="10" fillId="5" borderId="10" xfId="0" applyFont="1" applyFill="1" applyBorder="1" applyAlignment="1">
      <alignment horizontal="center"/>
    </xf>
    <xf numFmtId="0" fontId="12" fillId="3" borderId="10" xfId="0" applyFont="1" applyFill="1" applyBorder="1" applyAlignment="1">
      <alignment horizontal="center"/>
    </xf>
    <xf numFmtId="0" fontId="4" fillId="0" borderId="24" xfId="0" applyFont="1" applyBorder="1"/>
    <xf numFmtId="0" fontId="10" fillId="5" borderId="25" xfId="0" applyFont="1" applyFill="1" applyBorder="1" applyAlignment="1">
      <alignment horizontal="center"/>
    </xf>
    <xf numFmtId="0" fontId="10" fillId="3" borderId="25" xfId="0" applyFont="1" applyFill="1" applyBorder="1" applyAlignment="1">
      <alignment horizontal="center"/>
    </xf>
    <xf numFmtId="0" fontId="10" fillId="3" borderId="10" xfId="0" applyFont="1" applyFill="1" applyBorder="1" applyAlignment="1">
      <alignment horizontal="center"/>
    </xf>
    <xf numFmtId="0" fontId="13" fillId="5" borderId="19" xfId="0" applyFont="1" applyFill="1" applyBorder="1" applyAlignment="1">
      <alignment horizontal="center"/>
    </xf>
    <xf numFmtId="0" fontId="12" fillId="5" borderId="19" xfId="0" applyFont="1" applyFill="1" applyBorder="1" applyAlignment="1">
      <alignment horizontal="center"/>
    </xf>
    <xf numFmtId="0" fontId="10" fillId="3" borderId="17" xfId="0" applyFont="1" applyFill="1" applyBorder="1" applyAlignment="1">
      <alignment horizontal="center"/>
    </xf>
    <xf numFmtId="0" fontId="11" fillId="3" borderId="17" xfId="0" applyFont="1" applyFill="1" applyBorder="1" applyAlignment="1">
      <alignment horizontal="center"/>
    </xf>
    <xf numFmtId="0" fontId="11" fillId="5" borderId="19" xfId="0" applyFont="1" applyFill="1" applyBorder="1" applyAlignment="1">
      <alignment horizontal="center"/>
    </xf>
    <xf numFmtId="0" fontId="15" fillId="2" borderId="9" xfId="0" applyFont="1" applyFill="1" applyBorder="1"/>
    <xf numFmtId="0" fontId="16" fillId="2" borderId="10" xfId="0" applyFont="1" applyFill="1" applyBorder="1"/>
    <xf numFmtId="0" fontId="2" fillId="2" borderId="11" xfId="0" applyFont="1" applyFill="1" applyBorder="1"/>
    <xf numFmtId="0" fontId="2" fillId="0" borderId="20" xfId="0" applyFont="1" applyBorder="1"/>
    <xf numFmtId="0" fontId="2" fillId="0" borderId="21" xfId="0" applyFont="1" applyBorder="1"/>
    <xf numFmtId="0" fontId="2" fillId="0" borderId="0" xfId="0" applyFont="1"/>
    <xf numFmtId="0" fontId="2" fillId="2" borderId="11" xfId="0" applyFont="1" applyFill="1" applyBorder="1" applyAlignment="1">
      <alignment horizontal="right" wrapText="1"/>
    </xf>
    <xf numFmtId="0" fontId="11" fillId="0" borderId="34" xfId="0" applyFont="1" applyBorder="1" applyAlignment="1">
      <alignment horizontal="center" vertical="center"/>
    </xf>
    <xf numFmtId="0" fontId="11" fillId="3" borderId="35" xfId="0" applyFont="1" applyFill="1" applyBorder="1" applyAlignment="1">
      <alignment horizontal="center" vertical="center"/>
    </xf>
    <xf numFmtId="0" fontId="11" fillId="5" borderId="35" xfId="0" applyFont="1" applyFill="1" applyBorder="1" applyAlignment="1">
      <alignment horizontal="center" vertical="center"/>
    </xf>
    <xf numFmtId="0" fontId="11" fillId="0" borderId="35" xfId="0" applyFont="1" applyBorder="1" applyAlignment="1">
      <alignment horizontal="center" vertical="center"/>
    </xf>
    <xf numFmtId="0" fontId="11" fillId="4" borderId="36" xfId="0" applyFont="1" applyFill="1" applyBorder="1" applyAlignment="1">
      <alignment horizontal="center" vertical="center"/>
    </xf>
    <xf numFmtId="0" fontId="11" fillId="4" borderId="35" xfId="0" applyFont="1" applyFill="1" applyBorder="1" applyAlignment="1">
      <alignment horizontal="center" vertical="center"/>
    </xf>
    <xf numFmtId="0" fontId="15" fillId="2" borderId="34" xfId="0" applyFont="1" applyFill="1" applyBorder="1" applyAlignment="1">
      <alignment horizontal="center"/>
    </xf>
    <xf numFmtId="0" fontId="15" fillId="2" borderId="35" xfId="0" applyFont="1" applyFill="1" applyBorder="1" applyAlignment="1">
      <alignment horizontal="center"/>
    </xf>
    <xf numFmtId="0" fontId="15" fillId="2" borderId="37" xfId="0" applyFont="1" applyFill="1" applyBorder="1" applyAlignment="1">
      <alignment horizontal="center" wrapText="1"/>
    </xf>
    <xf numFmtId="9" fontId="11" fillId="0" borderId="34" xfId="0" applyNumberFormat="1" applyFont="1" applyBorder="1" applyAlignment="1">
      <alignment horizontal="center" vertical="center"/>
    </xf>
    <xf numFmtId="9" fontId="11" fillId="0" borderId="38" xfId="0" applyNumberFormat="1" applyFont="1" applyBorder="1" applyAlignment="1">
      <alignment horizontal="center" vertical="center"/>
    </xf>
    <xf numFmtId="0" fontId="15" fillId="0" borderId="0" xfId="0" applyFont="1" applyAlignment="1">
      <alignment horizontal="center"/>
    </xf>
    <xf numFmtId="0" fontId="0" fillId="0" borderId="0" xfId="0" applyAlignment="1">
      <alignment horizontal="center"/>
    </xf>
    <xf numFmtId="0" fontId="0" fillId="0" borderId="10" xfId="0" applyFill="1" applyBorder="1" applyAlignment="1">
      <alignment horizontal="center"/>
    </xf>
    <xf numFmtId="0" fontId="17" fillId="0" borderId="10" xfId="0" applyFont="1" applyBorder="1" applyAlignment="1">
      <alignment horizontal="center"/>
    </xf>
    <xf numFmtId="0" fontId="0" fillId="0" borderId="27" xfId="0" applyFill="1" applyBorder="1" applyAlignment="1">
      <alignment horizontal="center"/>
    </xf>
    <xf numFmtId="0" fontId="0" fillId="0" borderId="19" xfId="0" applyFill="1" applyBorder="1" applyAlignment="1">
      <alignment horizontal="center"/>
    </xf>
    <xf numFmtId="0" fontId="0" fillId="0" borderId="31" xfId="0" applyFill="1" applyBorder="1" applyAlignment="1">
      <alignment horizontal="center"/>
    </xf>
    <xf numFmtId="0" fontId="0" fillId="0" borderId="33" xfId="0" applyFill="1" applyBorder="1" applyAlignment="1">
      <alignment horizontal="center"/>
    </xf>
    <xf numFmtId="0" fontId="0" fillId="0" borderId="23" xfId="0" applyFill="1" applyBorder="1" applyAlignment="1">
      <alignment horizontal="center"/>
    </xf>
    <xf numFmtId="0" fontId="2" fillId="0" borderId="23" xfId="0" applyFont="1" applyFill="1" applyBorder="1" applyAlignment="1">
      <alignment horizontal="center"/>
    </xf>
    <xf numFmtId="0" fontId="17" fillId="0" borderId="21" xfId="0" applyFont="1" applyBorder="1" applyAlignment="1">
      <alignment horizontal="center"/>
    </xf>
    <xf numFmtId="0" fontId="17" fillId="0" borderId="25" xfId="0" applyFont="1" applyBorder="1" applyAlignment="1">
      <alignment horizontal="center"/>
    </xf>
    <xf numFmtId="0" fontId="17" fillId="0" borderId="25" xfId="0" applyFont="1" applyFill="1" applyBorder="1" applyAlignment="1">
      <alignment horizontal="center"/>
    </xf>
    <xf numFmtId="0" fontId="0" fillId="0" borderId="21" xfId="0" applyFill="1" applyBorder="1" applyAlignment="1">
      <alignment horizontal="center"/>
    </xf>
    <xf numFmtId="0" fontId="0" fillId="0" borderId="25" xfId="0" applyFill="1" applyBorder="1" applyAlignment="1">
      <alignment horizontal="center"/>
    </xf>
    <xf numFmtId="0" fontId="14" fillId="3" borderId="25" xfId="0" applyFont="1" applyFill="1" applyBorder="1" applyAlignment="1">
      <alignment horizontal="center"/>
    </xf>
    <xf numFmtId="0" fontId="2" fillId="2" borderId="10" xfId="0" applyFont="1" applyFill="1" applyBorder="1"/>
    <xf numFmtId="0" fontId="2" fillId="2" borderId="21" xfId="0" applyFont="1" applyFill="1" applyBorder="1"/>
    <xf numFmtId="0" fontId="2" fillId="2" borderId="22" xfId="0" applyFont="1" applyFill="1" applyBorder="1"/>
    <xf numFmtId="0" fontId="3" fillId="2" borderId="25" xfId="0" applyFont="1" applyFill="1" applyBorder="1"/>
    <xf numFmtId="0" fontId="3" fillId="2" borderId="26" xfId="0" applyFont="1" applyFill="1" applyBorder="1"/>
    <xf numFmtId="0" fontId="3" fillId="2" borderId="10" xfId="0" applyFont="1" applyFill="1" applyBorder="1"/>
    <xf numFmtId="0" fontId="3" fillId="2" borderId="11" xfId="0" applyFont="1" applyFill="1" applyBorder="1"/>
    <xf numFmtId="0" fontId="3" fillId="2" borderId="29" xfId="0" applyFont="1" applyFill="1" applyBorder="1"/>
    <xf numFmtId="0" fontId="3" fillId="2" borderId="30" xfId="0" applyFont="1" applyFill="1" applyBorder="1"/>
    <xf numFmtId="0" fontId="2" fillId="2" borderId="17" xfId="0" applyFont="1" applyFill="1" applyBorder="1"/>
    <xf numFmtId="0" fontId="2" fillId="2" borderId="32" xfId="0" applyFont="1" applyFill="1" applyBorder="1"/>
    <xf numFmtId="0" fontId="2" fillId="0" borderId="20" xfId="0" applyFont="1" applyFill="1" applyBorder="1"/>
    <xf numFmtId="0" fontId="0" fillId="8" borderId="9" xfId="0" applyFill="1" applyBorder="1"/>
    <xf numFmtId="0" fontId="11" fillId="8" borderId="34" xfId="0" applyFont="1" applyFill="1" applyBorder="1" applyAlignment="1">
      <alignment horizontal="center" vertical="center"/>
    </xf>
    <xf numFmtId="0" fontId="0" fillId="8" borderId="10" xfId="0" applyFill="1" applyBorder="1"/>
    <xf numFmtId="0" fontId="11" fillId="8" borderId="35" xfId="0" applyFont="1" applyFill="1" applyBorder="1" applyAlignment="1">
      <alignment horizontal="center" vertical="center"/>
    </xf>
    <xf numFmtId="0" fontId="2" fillId="0" borderId="21" xfId="0" applyFont="1" applyFill="1" applyBorder="1"/>
  </cellXfs>
  <cellStyles count="1">
    <cellStyle name="Normal" xfId="0" builtinId="0"/>
  </cellStyles>
  <dxfs count="0"/>
  <tableStyles count="0" defaultTableStyle="TableStyleMedium2" defaultPivotStyle="PivotStyleLight16"/>
  <colors>
    <mruColors>
      <color rgb="FFF2E5CC"/>
      <color rgb="FFBEB49C"/>
      <color rgb="FFB2A688"/>
      <color rgb="FF756D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23AD-DFF9-9143-BFD2-7AFE7AEEC1C7}">
  <sheetPr>
    <pageSetUpPr fitToPage="1"/>
  </sheetPr>
  <dimension ref="B1:BD63"/>
  <sheetViews>
    <sheetView tabSelected="1" topLeftCell="A4" zoomScale="41" workbookViewId="0">
      <selection activeCell="X25" sqref="X25"/>
    </sheetView>
  </sheetViews>
  <sheetFormatPr baseColWidth="10" defaultRowHeight="16"/>
  <cols>
    <col min="3" max="3" width="17.33203125" customWidth="1"/>
    <col min="4" max="4" width="79.1640625" customWidth="1"/>
    <col min="5" max="5" width="16.6640625" customWidth="1"/>
    <col min="6" max="7" width="16.6640625" style="111" customWidth="1"/>
    <col min="8" max="8" width="16.6640625" customWidth="1"/>
    <col min="9" max="10" width="16.6640625" style="16" customWidth="1"/>
    <col min="11" max="11" width="15.5" customWidth="1"/>
    <col min="12" max="13" width="16.6640625" style="111" customWidth="1"/>
    <col min="14" max="14" width="18.83203125" customWidth="1"/>
    <col min="15" max="16" width="16.6640625" customWidth="1"/>
    <col min="17" max="17" width="18.1640625" customWidth="1"/>
    <col min="18" max="19" width="16.6640625" style="111" customWidth="1"/>
    <col min="20" max="20" width="13.5" customWidth="1"/>
    <col min="21" max="22" width="16.6640625" style="111" customWidth="1"/>
    <col min="23" max="23" width="30.33203125" customWidth="1"/>
    <col min="24" max="24" width="27.1640625" customWidth="1"/>
    <col min="25" max="25" width="26.33203125" customWidth="1"/>
    <col min="26" max="26" width="19.33203125" customWidth="1"/>
    <col min="27" max="27" width="19.5" customWidth="1"/>
  </cols>
  <sheetData>
    <row r="1" spans="2:56">
      <c r="B1" s="1"/>
      <c r="C1" s="1"/>
      <c r="D1" s="1"/>
      <c r="E1" s="1"/>
      <c r="F1" s="2"/>
      <c r="G1" s="2"/>
      <c r="H1" s="3"/>
      <c r="I1" s="4"/>
      <c r="J1" s="4"/>
      <c r="K1" s="3"/>
      <c r="L1" s="2"/>
      <c r="M1" s="2"/>
      <c r="N1" s="3"/>
      <c r="O1" s="3"/>
      <c r="P1" s="3"/>
      <c r="Q1" s="3"/>
      <c r="R1" s="5"/>
      <c r="S1" s="5"/>
      <c r="T1" s="6"/>
      <c r="U1" s="2"/>
      <c r="V1" s="5"/>
      <c r="W1" s="6"/>
      <c r="X1" s="6"/>
      <c r="Y1" s="3"/>
      <c r="Z1" s="1"/>
      <c r="AA1" s="1"/>
      <c r="AB1" s="1"/>
      <c r="AC1" s="1"/>
      <c r="AD1" s="6"/>
      <c r="AE1" s="3"/>
      <c r="AF1" s="3"/>
      <c r="AG1" s="3"/>
      <c r="AH1" s="3"/>
      <c r="AI1" s="3"/>
      <c r="AJ1" s="3"/>
      <c r="AK1" s="3"/>
      <c r="AL1" s="1"/>
      <c r="AM1" s="3"/>
      <c r="AN1" s="3"/>
      <c r="AO1" s="3"/>
      <c r="AP1" s="1"/>
      <c r="AQ1" s="1"/>
      <c r="AR1" s="1"/>
      <c r="AS1" s="1"/>
      <c r="AT1" s="1"/>
      <c r="AU1" s="1"/>
      <c r="AV1" s="1"/>
      <c r="AW1" s="1"/>
      <c r="AX1" s="1"/>
      <c r="AY1" s="1"/>
      <c r="AZ1" s="1"/>
      <c r="BA1" s="1"/>
      <c r="BB1" s="1"/>
      <c r="BC1" s="1"/>
      <c r="BD1" s="1"/>
    </row>
    <row r="2" spans="2:56" ht="96" customHeight="1" thickBot="1">
      <c r="B2" s="7" t="s">
        <v>0</v>
      </c>
      <c r="C2" s="7"/>
      <c r="D2" s="7"/>
      <c r="E2" s="7"/>
      <c r="F2" s="7"/>
      <c r="G2" s="7"/>
      <c r="H2" s="7"/>
      <c r="I2" s="7"/>
      <c r="J2" s="7"/>
      <c r="K2" s="7"/>
      <c r="L2" s="7"/>
      <c r="M2" s="7"/>
      <c r="N2" s="7"/>
      <c r="O2" s="7"/>
      <c r="P2" s="7"/>
      <c r="Q2" s="7"/>
      <c r="R2" s="7"/>
      <c r="S2" s="7"/>
      <c r="T2" s="7"/>
      <c r="U2" s="7"/>
      <c r="V2" s="7"/>
    </row>
    <row r="3" spans="2:56" s="16" customFormat="1" ht="69" customHeight="1" thickBot="1">
      <c r="B3" s="8"/>
      <c r="C3" s="9"/>
      <c r="D3" s="10" t="s">
        <v>1</v>
      </c>
      <c r="E3" s="11" t="s">
        <v>2</v>
      </c>
      <c r="F3" s="12"/>
      <c r="G3" s="12"/>
      <c r="H3" s="13"/>
      <c r="I3" s="13"/>
      <c r="J3" s="14"/>
      <c r="K3" s="15" t="s">
        <v>3</v>
      </c>
      <c r="L3" s="13"/>
      <c r="M3" s="13"/>
      <c r="N3" s="13"/>
      <c r="O3" s="13"/>
      <c r="P3" s="14"/>
      <c r="Q3" s="15" t="s">
        <v>4</v>
      </c>
      <c r="R3" s="13"/>
      <c r="S3" s="13"/>
      <c r="T3" s="13"/>
      <c r="U3" s="13"/>
      <c r="V3" s="14"/>
    </row>
    <row r="4" spans="2:56" s="24" customFormat="1" ht="40" customHeight="1" thickTop="1" thickBot="1">
      <c r="B4" s="17"/>
      <c r="C4" s="18"/>
      <c r="D4" s="19"/>
      <c r="E4" s="20" t="s">
        <v>5</v>
      </c>
      <c r="F4" s="21"/>
      <c r="G4" s="22"/>
      <c r="H4" s="20" t="s">
        <v>6</v>
      </c>
      <c r="I4" s="21"/>
      <c r="J4" s="22"/>
      <c r="K4" s="20" t="s">
        <v>7</v>
      </c>
      <c r="L4" s="21"/>
      <c r="M4" s="22"/>
      <c r="N4" s="20" t="s">
        <v>6</v>
      </c>
      <c r="O4" s="21"/>
      <c r="P4" s="22"/>
      <c r="Q4" s="20" t="s">
        <v>7</v>
      </c>
      <c r="R4" s="21"/>
      <c r="S4" s="22"/>
      <c r="T4" s="20" t="s">
        <v>6</v>
      </c>
      <c r="U4" s="21"/>
      <c r="V4" s="23"/>
    </row>
    <row r="5" spans="2:56" s="16" customFormat="1" ht="18" thickTop="1">
      <c r="B5" s="17"/>
      <c r="C5" s="18"/>
      <c r="D5" s="25" t="s">
        <v>8</v>
      </c>
      <c r="E5" s="26" t="s">
        <v>9</v>
      </c>
      <c r="F5" s="27" t="s">
        <v>10</v>
      </c>
      <c r="G5" s="27" t="s">
        <v>10</v>
      </c>
      <c r="H5" s="9" t="s">
        <v>11</v>
      </c>
      <c r="I5" s="9" t="s">
        <v>12</v>
      </c>
      <c r="J5" s="28" t="s">
        <v>12</v>
      </c>
      <c r="K5" s="8" t="s">
        <v>13</v>
      </c>
      <c r="L5" s="9" t="s">
        <v>14</v>
      </c>
      <c r="M5" s="9" t="s">
        <v>14</v>
      </c>
      <c r="N5" s="9" t="s">
        <v>15</v>
      </c>
      <c r="O5" s="9" t="s">
        <v>16</v>
      </c>
      <c r="P5" s="9" t="s">
        <v>16</v>
      </c>
      <c r="Q5" s="8" t="s">
        <v>17</v>
      </c>
      <c r="R5" s="9" t="s">
        <v>18</v>
      </c>
      <c r="S5" s="9" t="s">
        <v>18</v>
      </c>
      <c r="T5" s="9" t="s">
        <v>19</v>
      </c>
      <c r="U5" s="9" t="s">
        <v>20</v>
      </c>
      <c r="V5" s="28" t="s">
        <v>20</v>
      </c>
    </row>
    <row r="6" spans="2:56" s="33" customFormat="1" ht="51">
      <c r="B6" s="29"/>
      <c r="C6" s="30"/>
      <c r="D6" s="31"/>
      <c r="E6" s="29" t="s">
        <v>21</v>
      </c>
      <c r="F6" s="30" t="s">
        <v>22</v>
      </c>
      <c r="G6" s="30" t="s">
        <v>23</v>
      </c>
      <c r="H6" s="30" t="s">
        <v>24</v>
      </c>
      <c r="I6" s="30" t="s">
        <v>25</v>
      </c>
      <c r="J6" s="32" t="s">
        <v>25</v>
      </c>
      <c r="K6" s="29" t="s">
        <v>26</v>
      </c>
      <c r="L6" s="30" t="s">
        <v>27</v>
      </c>
      <c r="M6" s="30" t="s">
        <v>27</v>
      </c>
      <c r="N6" s="30" t="s">
        <v>28</v>
      </c>
      <c r="O6" s="30" t="s">
        <v>29</v>
      </c>
      <c r="P6" s="32" t="s">
        <v>29</v>
      </c>
      <c r="Q6" s="29" t="s">
        <v>30</v>
      </c>
      <c r="R6" s="30" t="s">
        <v>31</v>
      </c>
      <c r="S6" s="30" t="s">
        <v>31</v>
      </c>
      <c r="T6" s="30" t="s">
        <v>32</v>
      </c>
      <c r="U6" s="30" t="s">
        <v>33</v>
      </c>
      <c r="V6" s="32" t="s">
        <v>33</v>
      </c>
    </row>
    <row r="7" spans="2:56" s="33" customFormat="1" ht="34">
      <c r="B7" s="29" t="s">
        <v>34</v>
      </c>
      <c r="C7" s="30" t="s">
        <v>35</v>
      </c>
      <c r="D7" s="25" t="s">
        <v>36</v>
      </c>
      <c r="E7" s="29" t="s">
        <v>37</v>
      </c>
      <c r="F7" s="34" t="s">
        <v>38</v>
      </c>
      <c r="G7" s="35" t="s">
        <v>39</v>
      </c>
      <c r="H7" s="29" t="s">
        <v>37</v>
      </c>
      <c r="I7" s="34" t="s">
        <v>38</v>
      </c>
      <c r="J7" s="36" t="s">
        <v>39</v>
      </c>
      <c r="K7" s="29" t="s">
        <v>37</v>
      </c>
      <c r="L7" s="34" t="s">
        <v>38</v>
      </c>
      <c r="M7" s="35" t="s">
        <v>39</v>
      </c>
      <c r="N7" s="29" t="s">
        <v>37</v>
      </c>
      <c r="O7" s="34" t="s">
        <v>38</v>
      </c>
      <c r="P7" s="36" t="s">
        <v>39</v>
      </c>
      <c r="Q7" s="29" t="s">
        <v>37</v>
      </c>
      <c r="R7" s="34" t="s">
        <v>38</v>
      </c>
      <c r="S7" s="35" t="s">
        <v>39</v>
      </c>
      <c r="T7" s="29" t="s">
        <v>37</v>
      </c>
      <c r="U7" s="34" t="s">
        <v>38</v>
      </c>
      <c r="V7" s="36" t="s">
        <v>39</v>
      </c>
    </row>
    <row r="8" spans="2:56" s="44" customFormat="1" ht="187">
      <c r="B8" s="37"/>
      <c r="C8" s="38"/>
      <c r="D8" s="39" t="s">
        <v>140</v>
      </c>
      <c r="E8" s="40" t="s">
        <v>40</v>
      </c>
      <c r="F8" s="34" t="s">
        <v>41</v>
      </c>
      <c r="G8" s="41" t="s">
        <v>41</v>
      </c>
      <c r="H8" s="42" t="s">
        <v>42</v>
      </c>
      <c r="I8" s="34" t="s">
        <v>41</v>
      </c>
      <c r="J8" s="41" t="s">
        <v>41</v>
      </c>
      <c r="K8" s="40" t="s">
        <v>43</v>
      </c>
      <c r="L8" s="34" t="s">
        <v>41</v>
      </c>
      <c r="M8" s="41" t="s">
        <v>41</v>
      </c>
      <c r="N8" s="42" t="s">
        <v>44</v>
      </c>
      <c r="O8" s="34" t="s">
        <v>41</v>
      </c>
      <c r="P8" s="41" t="s">
        <v>41</v>
      </c>
      <c r="Q8" s="40" t="s">
        <v>45</v>
      </c>
      <c r="R8" s="34" t="s">
        <v>41</v>
      </c>
      <c r="S8" s="41" t="s">
        <v>41</v>
      </c>
      <c r="T8" s="42" t="s">
        <v>46</v>
      </c>
      <c r="U8" s="34" t="s">
        <v>41</v>
      </c>
      <c r="V8" s="43" t="s">
        <v>41</v>
      </c>
    </row>
    <row r="9" spans="2:56" ht="19">
      <c r="B9" s="45" t="s">
        <v>47</v>
      </c>
      <c r="C9" s="126" t="s">
        <v>48</v>
      </c>
      <c r="D9" s="94"/>
      <c r="E9" s="46"/>
      <c r="F9" s="112"/>
      <c r="G9" s="113"/>
      <c r="H9" s="49"/>
      <c r="I9" s="113"/>
      <c r="J9" s="113"/>
      <c r="K9" s="138" t="s">
        <v>49</v>
      </c>
      <c r="L9" s="47">
        <v>1</v>
      </c>
      <c r="M9" s="113"/>
      <c r="N9" s="49"/>
      <c r="O9" s="47">
        <v>1</v>
      </c>
      <c r="P9" s="115"/>
      <c r="Q9" s="138" t="s">
        <v>50</v>
      </c>
      <c r="R9" s="113"/>
      <c r="S9" s="113"/>
      <c r="T9" s="140" t="s">
        <v>51</v>
      </c>
      <c r="U9" s="113"/>
    </row>
    <row r="10" spans="2:56" ht="19">
      <c r="B10" s="45" t="s">
        <v>52</v>
      </c>
      <c r="C10" s="126" t="s">
        <v>53</v>
      </c>
      <c r="D10" s="94" t="s">
        <v>54</v>
      </c>
      <c r="E10" s="46"/>
      <c r="F10" s="47">
        <v>1</v>
      </c>
      <c r="G10" s="113"/>
      <c r="H10" s="49"/>
      <c r="I10" s="47">
        <v>1</v>
      </c>
      <c r="J10" s="50">
        <v>1</v>
      </c>
      <c r="K10" s="138" t="s">
        <v>49</v>
      </c>
      <c r="L10" s="47">
        <v>1</v>
      </c>
      <c r="M10" s="48">
        <v>1</v>
      </c>
      <c r="N10" s="49"/>
      <c r="O10" s="47">
        <v>1</v>
      </c>
      <c r="P10" s="50">
        <v>1</v>
      </c>
      <c r="Q10" s="138" t="s">
        <v>50</v>
      </c>
      <c r="R10" s="113"/>
      <c r="S10" s="113"/>
      <c r="T10" s="140" t="s">
        <v>51</v>
      </c>
      <c r="U10" s="113"/>
      <c r="V10" s="113"/>
    </row>
    <row r="11" spans="2:56" ht="22" thickBot="1">
      <c r="B11" s="51" t="s">
        <v>55</v>
      </c>
      <c r="C11" s="127" t="s">
        <v>53</v>
      </c>
      <c r="D11" s="128" t="s">
        <v>56</v>
      </c>
      <c r="E11" s="52"/>
      <c r="F11" s="53">
        <v>1</v>
      </c>
      <c r="G11" s="54">
        <v>1</v>
      </c>
      <c r="H11" s="55"/>
      <c r="I11" s="53">
        <v>1</v>
      </c>
      <c r="J11" s="56">
        <v>1</v>
      </c>
      <c r="K11" s="138" t="s">
        <v>49</v>
      </c>
      <c r="L11" s="53">
        <v>1</v>
      </c>
      <c r="M11" s="54">
        <v>1</v>
      </c>
      <c r="N11" s="55"/>
      <c r="O11" s="53">
        <v>1</v>
      </c>
      <c r="P11" s="56">
        <v>1</v>
      </c>
      <c r="Q11" s="138" t="s">
        <v>50</v>
      </c>
      <c r="R11" s="53">
        <v>1</v>
      </c>
      <c r="S11" s="54">
        <v>1</v>
      </c>
      <c r="T11" s="140" t="s">
        <v>51</v>
      </c>
      <c r="U11" s="53">
        <v>1</v>
      </c>
      <c r="V11" s="57">
        <v>1</v>
      </c>
    </row>
    <row r="12" spans="2:56" ht="17" thickTop="1">
      <c r="B12" s="58" t="s">
        <v>57</v>
      </c>
      <c r="C12" s="129" t="s">
        <v>58</v>
      </c>
      <c r="D12" s="130" t="s">
        <v>59</v>
      </c>
      <c r="E12" s="59"/>
      <c r="F12" s="62"/>
      <c r="G12" s="62"/>
      <c r="H12" s="62"/>
      <c r="I12" s="122"/>
      <c r="J12" s="63">
        <v>1</v>
      </c>
      <c r="K12" s="138" t="s">
        <v>49</v>
      </c>
      <c r="L12" s="62"/>
      <c r="M12" s="62"/>
      <c r="N12" s="62"/>
      <c r="O12" s="121"/>
      <c r="P12" s="114"/>
      <c r="Q12" s="138" t="s">
        <v>50</v>
      </c>
      <c r="R12" s="122"/>
      <c r="S12" s="122"/>
      <c r="T12" s="140" t="s">
        <v>51</v>
      </c>
      <c r="U12" s="122"/>
      <c r="V12" s="114"/>
    </row>
    <row r="13" spans="2:56">
      <c r="B13" s="64" t="s">
        <v>60</v>
      </c>
      <c r="C13" s="131" t="s">
        <v>61</v>
      </c>
      <c r="D13" s="132" t="s">
        <v>62</v>
      </c>
      <c r="E13" s="65"/>
      <c r="F13" s="112"/>
      <c r="G13" s="112"/>
      <c r="H13" s="49"/>
      <c r="I13" s="47">
        <v>1</v>
      </c>
      <c r="J13" s="50">
        <v>1</v>
      </c>
      <c r="K13" s="138" t="s">
        <v>49</v>
      </c>
      <c r="L13" s="113"/>
      <c r="M13" s="113"/>
      <c r="N13" s="49"/>
      <c r="O13" s="47">
        <v>1</v>
      </c>
      <c r="P13" s="115"/>
      <c r="Q13" s="138" t="s">
        <v>50</v>
      </c>
      <c r="R13" s="47">
        <v>1</v>
      </c>
      <c r="S13" s="48">
        <v>1</v>
      </c>
      <c r="T13" s="140" t="s">
        <v>51</v>
      </c>
      <c r="U13" s="113"/>
      <c r="V13" s="115"/>
    </row>
    <row r="14" spans="2:56">
      <c r="B14" s="64" t="s">
        <v>63</v>
      </c>
      <c r="C14" s="131" t="s">
        <v>64</v>
      </c>
      <c r="D14" s="132" t="s">
        <v>65</v>
      </c>
      <c r="E14" s="65"/>
      <c r="F14" s="112"/>
      <c r="G14" s="112"/>
      <c r="H14" s="49"/>
      <c r="I14" s="113"/>
      <c r="J14" s="113"/>
      <c r="K14" s="138" t="s">
        <v>49</v>
      </c>
      <c r="L14" s="113"/>
      <c r="M14" s="113"/>
      <c r="N14" s="49"/>
      <c r="O14" s="113"/>
      <c r="P14" s="115"/>
      <c r="Q14" s="138" t="s">
        <v>50</v>
      </c>
      <c r="R14" s="113"/>
      <c r="S14" s="113"/>
      <c r="T14" s="140" t="s">
        <v>51</v>
      </c>
      <c r="U14" s="113"/>
      <c r="V14" s="115"/>
    </row>
    <row r="15" spans="2:56">
      <c r="B15" s="64" t="s">
        <v>66</v>
      </c>
      <c r="C15" s="131" t="s">
        <v>67</v>
      </c>
      <c r="D15" s="132" t="s">
        <v>68</v>
      </c>
      <c r="E15" s="66"/>
      <c r="F15" s="112"/>
      <c r="G15" s="112"/>
      <c r="H15" s="49"/>
      <c r="I15" s="113"/>
      <c r="J15" s="50">
        <v>1</v>
      </c>
      <c r="K15" s="138" t="s">
        <v>49</v>
      </c>
      <c r="L15" s="47">
        <v>1</v>
      </c>
      <c r="M15" s="48">
        <v>1</v>
      </c>
      <c r="N15" s="49"/>
      <c r="O15" s="113"/>
      <c r="P15" s="50">
        <v>1</v>
      </c>
      <c r="Q15" s="138" t="s">
        <v>50</v>
      </c>
      <c r="R15" s="113"/>
      <c r="S15" s="113"/>
      <c r="T15" s="140" t="s">
        <v>51</v>
      </c>
      <c r="U15" s="113"/>
      <c r="V15" s="115"/>
    </row>
    <row r="16" spans="2:56" ht="21">
      <c r="B16" s="64" t="s">
        <v>69</v>
      </c>
      <c r="C16" s="131" t="s">
        <v>67</v>
      </c>
      <c r="D16" s="132" t="s">
        <v>70</v>
      </c>
      <c r="E16" s="65"/>
      <c r="F16" s="112"/>
      <c r="G16" s="112"/>
      <c r="H16" s="49"/>
      <c r="I16" s="113"/>
      <c r="J16" s="113"/>
      <c r="K16" s="138" t="s">
        <v>49</v>
      </c>
      <c r="L16" s="47"/>
      <c r="M16" s="48">
        <v>1</v>
      </c>
      <c r="N16" s="49"/>
      <c r="O16" s="113"/>
      <c r="P16" s="115"/>
      <c r="Q16" s="138" t="s">
        <v>50</v>
      </c>
      <c r="R16" s="113"/>
      <c r="S16" s="67">
        <v>1</v>
      </c>
      <c r="T16" s="140" t="s">
        <v>51</v>
      </c>
      <c r="U16" s="113"/>
      <c r="V16" s="115"/>
    </row>
    <row r="17" spans="2:22" ht="21">
      <c r="B17" s="64" t="s">
        <v>71</v>
      </c>
      <c r="C17" s="131" t="s">
        <v>67</v>
      </c>
      <c r="D17" s="132" t="s">
        <v>72</v>
      </c>
      <c r="E17" s="65"/>
      <c r="F17" s="47">
        <v>1</v>
      </c>
      <c r="G17" s="112"/>
      <c r="H17" s="49"/>
      <c r="I17" s="47">
        <v>1</v>
      </c>
      <c r="J17" s="113"/>
      <c r="K17" s="138" t="s">
        <v>49</v>
      </c>
      <c r="L17" s="47">
        <v>1</v>
      </c>
      <c r="M17" s="49"/>
      <c r="N17" s="49"/>
      <c r="O17" s="47">
        <v>1</v>
      </c>
      <c r="P17" s="68">
        <v>1</v>
      </c>
      <c r="Q17" s="138" t="s">
        <v>50</v>
      </c>
      <c r="R17" s="113"/>
      <c r="S17" s="48">
        <v>1</v>
      </c>
      <c r="T17" s="140" t="s">
        <v>51</v>
      </c>
      <c r="U17" s="113"/>
      <c r="V17" s="50">
        <v>1</v>
      </c>
    </row>
    <row r="18" spans="2:22" ht="21">
      <c r="B18" s="64" t="s">
        <v>73</v>
      </c>
      <c r="C18" s="131" t="s">
        <v>74</v>
      </c>
      <c r="D18" s="132" t="s">
        <v>75</v>
      </c>
      <c r="E18" s="65"/>
      <c r="F18" s="47">
        <v>1</v>
      </c>
      <c r="G18" s="112"/>
      <c r="H18" s="49"/>
      <c r="I18" s="113"/>
      <c r="J18" s="113"/>
      <c r="K18" s="138" t="s">
        <v>49</v>
      </c>
      <c r="L18" s="113"/>
      <c r="M18" s="49"/>
      <c r="N18" s="49"/>
      <c r="O18" s="47">
        <v>1</v>
      </c>
      <c r="P18" s="115"/>
      <c r="Q18" s="138" t="s">
        <v>50</v>
      </c>
      <c r="R18" s="69">
        <v>1</v>
      </c>
      <c r="S18" s="48">
        <v>1</v>
      </c>
      <c r="T18" s="140" t="s">
        <v>51</v>
      </c>
      <c r="U18" s="113"/>
      <c r="V18" s="115"/>
    </row>
    <row r="19" spans="2:22" ht="22" thickBot="1">
      <c r="B19" s="70" t="s">
        <v>76</v>
      </c>
      <c r="C19" s="133" t="s">
        <v>74</v>
      </c>
      <c r="D19" s="134" t="s">
        <v>77</v>
      </c>
      <c r="E19" s="71"/>
      <c r="F19" s="72">
        <v>1</v>
      </c>
      <c r="G19" s="74"/>
      <c r="H19" s="74"/>
      <c r="I19" s="75">
        <v>1</v>
      </c>
      <c r="J19" s="74"/>
      <c r="K19" s="138" t="s">
        <v>49</v>
      </c>
      <c r="L19" s="75">
        <v>1</v>
      </c>
      <c r="M19" s="74"/>
      <c r="N19" s="74"/>
      <c r="O19" s="75">
        <v>1</v>
      </c>
      <c r="P19" s="116"/>
      <c r="Q19" s="138" t="s">
        <v>50</v>
      </c>
      <c r="R19" s="113"/>
      <c r="S19" s="113"/>
      <c r="T19" s="140" t="s">
        <v>51</v>
      </c>
      <c r="U19" s="120"/>
      <c r="V19" s="116"/>
    </row>
    <row r="20" spans="2:22" ht="20" thickTop="1">
      <c r="B20" s="76" t="s">
        <v>78</v>
      </c>
      <c r="C20" s="135" t="s">
        <v>79</v>
      </c>
      <c r="D20" s="136" t="s">
        <v>80</v>
      </c>
      <c r="E20" s="77"/>
      <c r="F20" s="78">
        <v>1</v>
      </c>
      <c r="G20" s="112"/>
      <c r="H20" s="80"/>
      <c r="I20" s="78">
        <v>1</v>
      </c>
      <c r="J20" s="113"/>
      <c r="K20" s="138" t="s">
        <v>49</v>
      </c>
      <c r="L20" s="113"/>
      <c r="M20" s="80"/>
      <c r="N20" s="80"/>
      <c r="O20" s="113"/>
      <c r="P20" s="117"/>
      <c r="Q20" s="138" t="s">
        <v>50</v>
      </c>
      <c r="R20" s="78">
        <v>1</v>
      </c>
      <c r="S20" s="113"/>
      <c r="T20" s="140" t="s">
        <v>51</v>
      </c>
      <c r="U20" s="60">
        <v>1</v>
      </c>
      <c r="V20" s="117"/>
    </row>
    <row r="21" spans="2:22" ht="21">
      <c r="B21" s="45" t="s">
        <v>81</v>
      </c>
      <c r="C21" s="126" t="s">
        <v>82</v>
      </c>
      <c r="D21" s="94"/>
      <c r="E21" s="46"/>
      <c r="F21" s="47">
        <v>1</v>
      </c>
      <c r="G21" s="81">
        <v>1</v>
      </c>
      <c r="H21" s="49"/>
      <c r="I21" s="47">
        <v>1</v>
      </c>
      <c r="J21" s="113"/>
      <c r="K21" s="138" t="s">
        <v>49</v>
      </c>
      <c r="L21" s="47">
        <v>1</v>
      </c>
      <c r="M21" s="48">
        <v>1</v>
      </c>
      <c r="N21" s="49"/>
      <c r="O21" s="113"/>
      <c r="P21" s="115"/>
      <c r="Q21" s="138" t="s">
        <v>50</v>
      </c>
      <c r="R21" s="113"/>
      <c r="S21" s="48">
        <v>1</v>
      </c>
      <c r="T21" s="140" t="s">
        <v>51</v>
      </c>
      <c r="U21" s="113"/>
      <c r="V21" s="115"/>
    </row>
    <row r="22" spans="2:22" ht="21">
      <c r="B22" s="45" t="s">
        <v>83</v>
      </c>
      <c r="C22" s="126" t="s">
        <v>82</v>
      </c>
      <c r="D22" s="94"/>
      <c r="E22" s="46"/>
      <c r="F22" s="47">
        <v>1</v>
      </c>
      <c r="G22" s="48">
        <v>1</v>
      </c>
      <c r="H22" s="49"/>
      <c r="I22" s="47">
        <v>1</v>
      </c>
      <c r="J22" s="113"/>
      <c r="K22" s="138" t="s">
        <v>49</v>
      </c>
      <c r="L22" s="82">
        <v>1</v>
      </c>
      <c r="M22" s="49"/>
      <c r="N22" s="49"/>
      <c r="O22" s="113"/>
      <c r="P22" s="115"/>
      <c r="Q22" s="138" t="s">
        <v>50</v>
      </c>
      <c r="R22" s="113"/>
      <c r="S22" s="113"/>
      <c r="T22" s="140" t="s">
        <v>51</v>
      </c>
      <c r="U22" s="113"/>
      <c r="V22" s="115"/>
    </row>
    <row r="23" spans="2:22" ht="20" thickBot="1">
      <c r="B23" s="51" t="s">
        <v>84</v>
      </c>
      <c r="C23" s="127" t="s">
        <v>82</v>
      </c>
      <c r="D23" s="128"/>
      <c r="E23" s="52"/>
      <c r="F23" s="53">
        <v>1</v>
      </c>
      <c r="G23" s="112"/>
      <c r="H23" s="55"/>
      <c r="I23" s="53">
        <v>1</v>
      </c>
      <c r="J23" s="113"/>
      <c r="K23" s="138" t="s">
        <v>49</v>
      </c>
      <c r="L23" s="53">
        <v>1</v>
      </c>
      <c r="M23" s="54">
        <v>1</v>
      </c>
      <c r="N23" s="55"/>
      <c r="O23" s="113"/>
      <c r="P23" s="118"/>
      <c r="Q23" s="138" t="s">
        <v>50</v>
      </c>
      <c r="R23" s="113"/>
      <c r="S23" s="113"/>
      <c r="T23" s="140" t="s">
        <v>51</v>
      </c>
      <c r="U23" s="53">
        <v>1</v>
      </c>
      <c r="V23" s="118"/>
    </row>
    <row r="24" spans="2:22" ht="22" thickTop="1">
      <c r="B24" s="58" t="s">
        <v>85</v>
      </c>
      <c r="C24" s="129" t="s">
        <v>86</v>
      </c>
      <c r="D24" s="130" t="s">
        <v>87</v>
      </c>
      <c r="E24" s="83"/>
      <c r="F24" s="60">
        <v>1</v>
      </c>
      <c r="G24" s="84">
        <v>1</v>
      </c>
      <c r="H24" s="62"/>
      <c r="I24" s="60">
        <v>1</v>
      </c>
      <c r="J24" s="63">
        <v>1</v>
      </c>
      <c r="K24" s="138" t="s">
        <v>49</v>
      </c>
      <c r="L24" s="60">
        <v>1</v>
      </c>
      <c r="M24" s="61">
        <v>1</v>
      </c>
      <c r="N24" s="62"/>
      <c r="O24" s="60">
        <v>1</v>
      </c>
      <c r="P24" s="63">
        <v>1</v>
      </c>
      <c r="Q24" s="138" t="s">
        <v>50</v>
      </c>
      <c r="R24" s="60">
        <v>1</v>
      </c>
      <c r="S24" s="61">
        <v>1</v>
      </c>
      <c r="T24" s="140" t="s">
        <v>51</v>
      </c>
      <c r="U24" s="85">
        <v>1</v>
      </c>
      <c r="V24" s="63">
        <v>1</v>
      </c>
    </row>
    <row r="25" spans="2:22">
      <c r="B25" s="64" t="s">
        <v>88</v>
      </c>
      <c r="C25" s="131" t="s">
        <v>86</v>
      </c>
      <c r="D25" s="132" t="s">
        <v>89</v>
      </c>
      <c r="E25" s="66"/>
      <c r="F25" s="112"/>
      <c r="G25" s="112"/>
      <c r="H25" s="49"/>
      <c r="I25" s="47">
        <v>1</v>
      </c>
      <c r="J25" s="50">
        <v>1</v>
      </c>
      <c r="K25" s="138" t="s">
        <v>49</v>
      </c>
      <c r="L25" s="47">
        <v>1</v>
      </c>
      <c r="M25" s="48">
        <v>1</v>
      </c>
      <c r="N25" s="49"/>
      <c r="O25" s="47"/>
      <c r="P25" s="115"/>
      <c r="Q25" s="138" t="s">
        <v>50</v>
      </c>
      <c r="R25" s="47">
        <v>1</v>
      </c>
      <c r="S25" s="48">
        <v>1</v>
      </c>
      <c r="T25" s="140" t="s">
        <v>51</v>
      </c>
      <c r="U25" s="47">
        <v>1</v>
      </c>
      <c r="V25" s="115"/>
    </row>
    <row r="26" spans="2:22" ht="21">
      <c r="B26" s="64" t="s">
        <v>90</v>
      </c>
      <c r="C26" s="131" t="s">
        <v>86</v>
      </c>
      <c r="D26" s="132" t="s">
        <v>91</v>
      </c>
      <c r="E26" s="66"/>
      <c r="F26" s="47">
        <v>1</v>
      </c>
      <c r="G26" s="112"/>
      <c r="H26" s="49"/>
      <c r="I26" s="47">
        <v>1</v>
      </c>
      <c r="J26" s="50">
        <v>1</v>
      </c>
      <c r="K26" s="138" t="s">
        <v>49</v>
      </c>
      <c r="L26" s="82">
        <v>1</v>
      </c>
      <c r="M26" s="48">
        <v>1</v>
      </c>
      <c r="N26" s="49"/>
      <c r="O26" s="47">
        <v>1</v>
      </c>
      <c r="P26" s="50">
        <v>1</v>
      </c>
      <c r="Q26" s="138" t="s">
        <v>50</v>
      </c>
      <c r="R26" s="113"/>
      <c r="S26" s="113"/>
      <c r="T26" s="140" t="s">
        <v>51</v>
      </c>
      <c r="U26" s="47">
        <v>1</v>
      </c>
      <c r="V26" s="50">
        <v>1</v>
      </c>
    </row>
    <row r="27" spans="2:22">
      <c r="B27" s="64" t="s">
        <v>92</v>
      </c>
      <c r="C27" s="131" t="s">
        <v>93</v>
      </c>
      <c r="D27" s="132" t="s">
        <v>94</v>
      </c>
      <c r="E27" s="66"/>
      <c r="F27" s="112"/>
      <c r="G27" s="48">
        <v>1</v>
      </c>
      <c r="H27" s="49"/>
      <c r="I27" s="113"/>
      <c r="J27" s="113"/>
      <c r="K27" s="138" t="s">
        <v>49</v>
      </c>
      <c r="L27" s="113"/>
      <c r="M27" s="49"/>
      <c r="N27" s="49"/>
      <c r="O27" s="47"/>
      <c r="P27" s="115"/>
      <c r="Q27" s="138" t="s">
        <v>50</v>
      </c>
      <c r="R27" s="113"/>
      <c r="S27" s="113"/>
      <c r="T27" s="140" t="s">
        <v>51</v>
      </c>
      <c r="U27" s="113"/>
      <c r="V27" s="115"/>
    </row>
    <row r="28" spans="2:22" ht="21">
      <c r="B28" s="64" t="s">
        <v>95</v>
      </c>
      <c r="C28" s="131" t="s">
        <v>96</v>
      </c>
      <c r="D28" s="132" t="s">
        <v>97</v>
      </c>
      <c r="E28" s="66"/>
      <c r="F28" s="47">
        <v>1</v>
      </c>
      <c r="G28" s="48">
        <v>1</v>
      </c>
      <c r="H28" s="49"/>
      <c r="I28" s="113"/>
      <c r="J28" s="113"/>
      <c r="K28" s="138" t="s">
        <v>49</v>
      </c>
      <c r="L28" s="113"/>
      <c r="M28" s="49"/>
      <c r="N28" s="49"/>
      <c r="O28" s="86">
        <v>1</v>
      </c>
      <c r="P28" s="50">
        <v>1</v>
      </c>
      <c r="Q28" s="138" t="s">
        <v>50</v>
      </c>
      <c r="R28" s="113"/>
      <c r="S28" s="48">
        <v>1</v>
      </c>
      <c r="T28" s="140" t="s">
        <v>51</v>
      </c>
      <c r="U28" s="113"/>
      <c r="V28" s="50">
        <v>1</v>
      </c>
    </row>
    <row r="29" spans="2:22" ht="24">
      <c r="B29" s="64" t="s">
        <v>98</v>
      </c>
      <c r="C29" s="131" t="s">
        <v>99</v>
      </c>
      <c r="D29" s="132" t="s">
        <v>100</v>
      </c>
      <c r="E29" s="66"/>
      <c r="F29" s="86">
        <v>1</v>
      </c>
      <c r="G29" s="48">
        <v>1</v>
      </c>
      <c r="H29" s="49"/>
      <c r="I29" s="47">
        <v>1</v>
      </c>
      <c r="J29" s="50">
        <v>1</v>
      </c>
      <c r="K29" s="138" t="s">
        <v>49</v>
      </c>
      <c r="L29" s="47">
        <v>1</v>
      </c>
      <c r="M29" s="48">
        <v>1</v>
      </c>
      <c r="N29" s="49"/>
      <c r="O29" s="47">
        <v>1</v>
      </c>
      <c r="P29" s="87">
        <v>1</v>
      </c>
      <c r="Q29" s="138" t="s">
        <v>50</v>
      </c>
      <c r="R29" s="113"/>
      <c r="S29" s="113"/>
      <c r="T29" s="140" t="s">
        <v>51</v>
      </c>
      <c r="U29" s="113"/>
      <c r="V29" s="50">
        <v>1</v>
      </c>
    </row>
    <row r="30" spans="2:22" ht="21">
      <c r="B30" s="64" t="s">
        <v>101</v>
      </c>
      <c r="C30" s="131" t="s">
        <v>99</v>
      </c>
      <c r="D30" s="132" t="s">
        <v>102</v>
      </c>
      <c r="E30" s="66"/>
      <c r="F30" s="47">
        <v>1</v>
      </c>
      <c r="G30" s="48">
        <v>1</v>
      </c>
      <c r="H30" s="49"/>
      <c r="I30" s="47">
        <v>1</v>
      </c>
      <c r="J30" s="50">
        <v>1</v>
      </c>
      <c r="K30" s="138" t="s">
        <v>49</v>
      </c>
      <c r="L30" s="113"/>
      <c r="M30" s="49"/>
      <c r="N30" s="49"/>
      <c r="O30" s="113"/>
      <c r="P30" s="50">
        <v>1</v>
      </c>
      <c r="Q30" s="138" t="s">
        <v>50</v>
      </c>
      <c r="R30" s="47">
        <v>1</v>
      </c>
      <c r="S30" s="113"/>
      <c r="T30" s="140" t="s">
        <v>51</v>
      </c>
      <c r="U30" s="47">
        <v>1</v>
      </c>
      <c r="V30" s="88">
        <v>1</v>
      </c>
    </row>
    <row r="31" spans="2:22">
      <c r="B31" s="64" t="s">
        <v>103</v>
      </c>
      <c r="C31" s="131" t="s">
        <v>99</v>
      </c>
      <c r="D31" s="132" t="s">
        <v>104</v>
      </c>
      <c r="E31" s="66"/>
      <c r="F31" s="112"/>
      <c r="G31" s="112"/>
      <c r="H31" s="49"/>
      <c r="I31" s="47">
        <v>1</v>
      </c>
      <c r="J31" s="50">
        <v>1</v>
      </c>
      <c r="K31" s="138" t="s">
        <v>49</v>
      </c>
      <c r="L31" s="113"/>
      <c r="M31" s="49"/>
      <c r="N31" s="49"/>
      <c r="O31" s="113"/>
      <c r="P31" s="115"/>
      <c r="Q31" s="138" t="s">
        <v>50</v>
      </c>
      <c r="R31" s="113"/>
      <c r="S31" s="113"/>
      <c r="T31" s="140" t="s">
        <v>51</v>
      </c>
      <c r="U31" s="47">
        <v>1</v>
      </c>
      <c r="V31" s="50">
        <v>1</v>
      </c>
    </row>
    <row r="32" spans="2:22">
      <c r="B32" s="64" t="s">
        <v>105</v>
      </c>
      <c r="C32" s="131" t="s">
        <v>99</v>
      </c>
      <c r="D32" s="94"/>
      <c r="E32" s="46"/>
      <c r="F32" s="112"/>
      <c r="G32" s="112"/>
      <c r="H32" s="49"/>
      <c r="I32" s="47">
        <v>1</v>
      </c>
      <c r="J32" s="50">
        <v>1</v>
      </c>
      <c r="K32" s="138" t="s">
        <v>49</v>
      </c>
      <c r="L32" s="113"/>
      <c r="M32" s="49"/>
      <c r="N32" s="49"/>
      <c r="O32" s="47">
        <v>1</v>
      </c>
      <c r="P32" s="50">
        <v>1</v>
      </c>
      <c r="Q32" s="138" t="s">
        <v>50</v>
      </c>
      <c r="R32" s="113"/>
      <c r="S32" s="113"/>
      <c r="T32" s="140" t="s">
        <v>51</v>
      </c>
      <c r="U32" s="113"/>
      <c r="V32" s="115"/>
    </row>
    <row r="33" spans="2:22" ht="21">
      <c r="B33" s="64" t="s">
        <v>106</v>
      </c>
      <c r="C33" s="131" t="s">
        <v>107</v>
      </c>
      <c r="D33" s="132" t="s">
        <v>108</v>
      </c>
      <c r="E33" s="66"/>
      <c r="F33" s="112"/>
      <c r="G33" s="112"/>
      <c r="H33" s="49"/>
      <c r="I33" s="86">
        <v>1</v>
      </c>
      <c r="J33" s="50">
        <v>1</v>
      </c>
      <c r="K33" s="138" t="s">
        <v>49</v>
      </c>
      <c r="L33" s="47">
        <v>1</v>
      </c>
      <c r="M33" s="48">
        <v>1</v>
      </c>
      <c r="N33" s="49"/>
      <c r="O33" s="47">
        <v>1</v>
      </c>
      <c r="P33" s="115"/>
      <c r="Q33" s="138" t="s">
        <v>50</v>
      </c>
      <c r="R33" s="47">
        <v>1</v>
      </c>
      <c r="S33" s="67">
        <v>1</v>
      </c>
      <c r="T33" s="140" t="s">
        <v>51</v>
      </c>
      <c r="U33" s="47">
        <v>1</v>
      </c>
      <c r="V33" s="115"/>
    </row>
    <row r="34" spans="2:22">
      <c r="B34" s="64" t="s">
        <v>109</v>
      </c>
      <c r="C34" s="131" t="s">
        <v>110</v>
      </c>
      <c r="D34" s="132" t="s">
        <v>111</v>
      </c>
      <c r="E34" s="66"/>
      <c r="F34" s="47">
        <v>1</v>
      </c>
      <c r="G34" s="48">
        <v>1</v>
      </c>
      <c r="H34" s="49"/>
      <c r="I34" s="47"/>
      <c r="J34" s="113"/>
      <c r="K34" s="138" t="s">
        <v>49</v>
      </c>
      <c r="L34" s="113"/>
      <c r="M34" s="49"/>
      <c r="N34" s="49"/>
      <c r="O34" s="47">
        <v>1</v>
      </c>
      <c r="P34" s="115"/>
      <c r="Q34" s="138" t="s">
        <v>50</v>
      </c>
      <c r="R34" s="47">
        <v>1</v>
      </c>
      <c r="S34" s="113"/>
      <c r="T34" s="140" t="s">
        <v>51</v>
      </c>
      <c r="U34" s="113"/>
      <c r="V34" s="115"/>
    </row>
    <row r="35" spans="2:22" ht="17" thickBot="1">
      <c r="B35" s="70" t="s">
        <v>112</v>
      </c>
      <c r="C35" s="133" t="s">
        <v>107</v>
      </c>
      <c r="D35" s="134" t="s">
        <v>113</v>
      </c>
      <c r="E35" s="71"/>
      <c r="F35" s="123"/>
      <c r="G35" s="73">
        <v>1</v>
      </c>
      <c r="H35" s="74"/>
      <c r="I35" s="75">
        <v>1</v>
      </c>
      <c r="J35" s="120"/>
      <c r="K35" s="138" t="s">
        <v>49</v>
      </c>
      <c r="L35" s="75">
        <v>1</v>
      </c>
      <c r="M35" s="73">
        <v>1</v>
      </c>
      <c r="N35" s="74"/>
      <c r="O35" s="75"/>
      <c r="P35" s="116"/>
      <c r="Q35" s="138" t="s">
        <v>50</v>
      </c>
      <c r="R35" s="120"/>
      <c r="S35" s="120"/>
      <c r="T35" s="140" t="s">
        <v>51</v>
      </c>
      <c r="U35" s="120"/>
      <c r="V35" s="116"/>
    </row>
    <row r="36" spans="2:22" ht="27" thickTop="1">
      <c r="B36" s="76" t="s">
        <v>114</v>
      </c>
      <c r="C36" s="135" t="s">
        <v>115</v>
      </c>
      <c r="D36" s="136"/>
      <c r="E36" s="77"/>
      <c r="F36" s="124"/>
      <c r="G36" s="79">
        <v>1</v>
      </c>
      <c r="H36" s="80"/>
      <c r="I36" s="89">
        <v>1</v>
      </c>
      <c r="J36" s="63">
        <v>1</v>
      </c>
      <c r="K36" s="138" t="s">
        <v>49</v>
      </c>
      <c r="L36" s="78">
        <v>1</v>
      </c>
      <c r="M36" s="80"/>
      <c r="N36" s="80"/>
      <c r="O36" s="90">
        <v>1</v>
      </c>
      <c r="P36" s="117"/>
      <c r="Q36" s="138" t="s">
        <v>50</v>
      </c>
      <c r="R36" s="125">
        <v>1</v>
      </c>
      <c r="S36" s="121"/>
      <c r="T36" s="140" t="s">
        <v>51</v>
      </c>
      <c r="U36" s="85">
        <v>1</v>
      </c>
      <c r="V36" s="117"/>
    </row>
    <row r="37" spans="2:22" ht="19">
      <c r="B37" s="45" t="s">
        <v>116</v>
      </c>
      <c r="C37" s="126" t="s">
        <v>117</v>
      </c>
      <c r="D37" s="94"/>
      <c r="E37" s="46"/>
      <c r="F37" s="112"/>
      <c r="G37" s="112"/>
      <c r="H37" s="49"/>
      <c r="I37" s="113"/>
      <c r="J37" s="113"/>
      <c r="K37" s="138" t="s">
        <v>49</v>
      </c>
      <c r="L37" s="47">
        <v>1</v>
      </c>
      <c r="M37" s="49"/>
      <c r="N37" s="49" t="s">
        <v>118</v>
      </c>
      <c r="O37" s="47">
        <v>1</v>
      </c>
      <c r="P37" s="115"/>
      <c r="Q37" s="138" t="s">
        <v>50</v>
      </c>
      <c r="R37" s="113"/>
      <c r="S37" s="48">
        <v>1</v>
      </c>
      <c r="T37" s="140" t="s">
        <v>51</v>
      </c>
      <c r="U37" s="47">
        <v>1</v>
      </c>
      <c r="V37" s="115"/>
    </row>
    <row r="38" spans="2:22" ht="19">
      <c r="B38" s="45" t="s">
        <v>119</v>
      </c>
      <c r="C38" s="126" t="s">
        <v>115</v>
      </c>
      <c r="D38" s="94"/>
      <c r="E38" s="46"/>
      <c r="F38" s="112"/>
      <c r="G38" s="112"/>
      <c r="H38" s="49"/>
      <c r="I38" s="113"/>
      <c r="J38" s="113"/>
      <c r="K38" s="138" t="s">
        <v>49</v>
      </c>
      <c r="L38" s="113"/>
      <c r="M38" s="49"/>
      <c r="N38" s="49" t="s">
        <v>118</v>
      </c>
      <c r="O38" s="47">
        <v>1</v>
      </c>
      <c r="P38" s="50">
        <v>1</v>
      </c>
      <c r="Q38" s="138" t="s">
        <v>50</v>
      </c>
      <c r="R38" s="113"/>
      <c r="S38" s="113"/>
      <c r="T38" s="140" t="s">
        <v>51</v>
      </c>
      <c r="U38" s="113"/>
      <c r="V38" s="115"/>
    </row>
    <row r="39" spans="2:22" ht="21">
      <c r="B39" s="45" t="s">
        <v>120</v>
      </c>
      <c r="C39" s="126" t="s">
        <v>117</v>
      </c>
      <c r="D39" s="94"/>
      <c r="E39" s="46"/>
      <c r="F39" s="112"/>
      <c r="G39" s="112"/>
      <c r="H39" s="49"/>
      <c r="I39" s="113"/>
      <c r="J39" s="91">
        <v>1</v>
      </c>
      <c r="K39" s="138" t="s">
        <v>49</v>
      </c>
      <c r="L39" s="113"/>
      <c r="M39" s="67">
        <v>1</v>
      </c>
      <c r="N39" s="49" t="s">
        <v>118</v>
      </c>
      <c r="O39" s="47">
        <v>1</v>
      </c>
      <c r="P39" s="50">
        <v>1</v>
      </c>
      <c r="Q39" s="138" t="s">
        <v>50</v>
      </c>
      <c r="R39" s="47">
        <v>1</v>
      </c>
      <c r="S39" s="48">
        <v>1</v>
      </c>
      <c r="T39" s="140" t="s">
        <v>51</v>
      </c>
      <c r="U39" s="113"/>
      <c r="V39" s="50">
        <v>1</v>
      </c>
    </row>
    <row r="40" spans="2:22" ht="19">
      <c r="B40" s="45" t="s">
        <v>121</v>
      </c>
      <c r="C40" s="126" t="s">
        <v>115</v>
      </c>
      <c r="D40" s="94"/>
      <c r="E40" s="46"/>
      <c r="F40" s="47">
        <v>1</v>
      </c>
      <c r="G40" s="112"/>
      <c r="H40" s="49"/>
      <c r="I40" s="47">
        <v>1</v>
      </c>
      <c r="J40" s="50">
        <v>1</v>
      </c>
      <c r="K40" s="138" t="s">
        <v>49</v>
      </c>
      <c r="L40" s="113"/>
      <c r="M40" s="48">
        <v>1</v>
      </c>
      <c r="N40" s="49" t="s">
        <v>118</v>
      </c>
      <c r="O40" s="113"/>
      <c r="P40" s="115"/>
      <c r="Q40" s="138" t="s">
        <v>50</v>
      </c>
      <c r="R40" s="47">
        <v>1</v>
      </c>
      <c r="S40" s="48">
        <v>1</v>
      </c>
      <c r="T40" s="140" t="s">
        <v>51</v>
      </c>
      <c r="U40" s="113"/>
      <c r="V40" s="115"/>
    </row>
    <row r="41" spans="2:22" ht="19">
      <c r="B41" s="45" t="s">
        <v>122</v>
      </c>
      <c r="C41" s="126" t="s">
        <v>115</v>
      </c>
      <c r="D41" s="94"/>
      <c r="E41" s="46"/>
      <c r="F41" s="112"/>
      <c r="G41" s="48">
        <v>1</v>
      </c>
      <c r="H41" s="49"/>
      <c r="I41" s="113"/>
      <c r="J41" s="113"/>
      <c r="K41" s="138" t="s">
        <v>49</v>
      </c>
      <c r="L41" s="47">
        <v>1</v>
      </c>
      <c r="M41" s="48">
        <v>1</v>
      </c>
      <c r="N41" s="49" t="s">
        <v>118</v>
      </c>
      <c r="O41" s="47">
        <v>1</v>
      </c>
      <c r="P41" s="50">
        <v>1</v>
      </c>
      <c r="Q41" s="138" t="s">
        <v>50</v>
      </c>
      <c r="R41" s="113"/>
      <c r="S41" s="113"/>
      <c r="T41" s="140" t="s">
        <v>51</v>
      </c>
      <c r="U41" s="113"/>
      <c r="V41" s="115"/>
    </row>
    <row r="42" spans="2:22" ht="21">
      <c r="B42" s="45" t="s">
        <v>123</v>
      </c>
      <c r="C42" s="126" t="s">
        <v>124</v>
      </c>
      <c r="D42" s="94"/>
      <c r="E42" s="46"/>
      <c r="F42" s="47">
        <v>1</v>
      </c>
      <c r="G42" s="112"/>
      <c r="H42" s="49"/>
      <c r="I42" s="113"/>
      <c r="J42" s="50">
        <v>1</v>
      </c>
      <c r="K42" s="138" t="s">
        <v>49</v>
      </c>
      <c r="L42" s="113"/>
      <c r="M42" s="81">
        <v>1</v>
      </c>
      <c r="N42" s="49" t="s">
        <v>118</v>
      </c>
      <c r="O42" s="47">
        <v>1</v>
      </c>
      <c r="P42" s="50">
        <v>1</v>
      </c>
      <c r="Q42" s="138" t="s">
        <v>50</v>
      </c>
      <c r="R42" s="113"/>
      <c r="S42" s="113"/>
      <c r="T42" s="140" t="s">
        <v>51</v>
      </c>
      <c r="U42" s="47">
        <v>1</v>
      </c>
      <c r="V42" s="50">
        <v>1</v>
      </c>
    </row>
    <row r="43" spans="2:22" ht="19">
      <c r="B43" s="45" t="s">
        <v>125</v>
      </c>
      <c r="C43" s="126" t="s">
        <v>124</v>
      </c>
      <c r="D43" s="94"/>
      <c r="E43" s="46"/>
      <c r="F43" s="112"/>
      <c r="G43" s="48">
        <v>1</v>
      </c>
      <c r="H43" s="49"/>
      <c r="I43" s="113"/>
      <c r="J43" s="50">
        <v>1</v>
      </c>
      <c r="K43" s="138" t="s">
        <v>49</v>
      </c>
      <c r="L43" s="113"/>
      <c r="M43" s="49"/>
      <c r="N43" s="49" t="s">
        <v>118</v>
      </c>
      <c r="O43" s="47">
        <v>1</v>
      </c>
      <c r="P43" s="50">
        <v>1</v>
      </c>
      <c r="Q43" s="138" t="s">
        <v>50</v>
      </c>
      <c r="R43" s="113"/>
      <c r="S43" s="113"/>
      <c r="T43" s="140" t="s">
        <v>51</v>
      </c>
      <c r="U43" s="113"/>
      <c r="V43" s="50">
        <v>1</v>
      </c>
    </row>
    <row r="44" spans="2:22" ht="19">
      <c r="B44" s="45" t="s">
        <v>126</v>
      </c>
      <c r="C44" s="126" t="s">
        <v>124</v>
      </c>
      <c r="D44" s="94"/>
      <c r="E44" s="46"/>
      <c r="F44" s="47">
        <v>1</v>
      </c>
      <c r="G44" s="112"/>
      <c r="H44" s="49"/>
      <c r="I44" s="113"/>
      <c r="J44" s="50">
        <v>1</v>
      </c>
      <c r="K44" s="138" t="s">
        <v>49</v>
      </c>
      <c r="L44" s="113"/>
      <c r="M44" s="49"/>
      <c r="N44" s="49" t="s">
        <v>118</v>
      </c>
      <c r="O44" s="47">
        <v>1</v>
      </c>
      <c r="P44" s="50">
        <v>1</v>
      </c>
      <c r="Q44" s="138" t="s">
        <v>50</v>
      </c>
      <c r="R44" s="47">
        <v>1</v>
      </c>
      <c r="S44" s="113"/>
      <c r="T44" s="140" t="s">
        <v>51</v>
      </c>
      <c r="U44" s="113"/>
      <c r="V44" s="50">
        <v>1</v>
      </c>
    </row>
    <row r="45" spans="2:22" ht="21">
      <c r="B45" s="45" t="s">
        <v>127</v>
      </c>
      <c r="C45" s="126" t="s">
        <v>128</v>
      </c>
      <c r="D45" s="94"/>
      <c r="E45" s="46"/>
      <c r="F45" s="112"/>
      <c r="G45" s="48">
        <v>1</v>
      </c>
      <c r="H45" s="49"/>
      <c r="I45" s="113"/>
      <c r="J45" s="68">
        <v>1</v>
      </c>
      <c r="K45" s="138" t="s">
        <v>49</v>
      </c>
      <c r="L45" s="113"/>
      <c r="M45" s="48">
        <v>1</v>
      </c>
      <c r="N45" s="49" t="s">
        <v>118</v>
      </c>
      <c r="O45" s="113"/>
      <c r="P45" s="115"/>
      <c r="Q45" s="138" t="s">
        <v>50</v>
      </c>
      <c r="R45" s="47">
        <v>1</v>
      </c>
      <c r="S45" s="113"/>
      <c r="T45" s="140" t="s">
        <v>51</v>
      </c>
      <c r="U45" s="113"/>
      <c r="V45" s="50">
        <v>1</v>
      </c>
    </row>
    <row r="46" spans="2:22" ht="19">
      <c r="B46" s="45" t="s">
        <v>129</v>
      </c>
      <c r="C46" s="126" t="s">
        <v>130</v>
      </c>
      <c r="D46" s="94"/>
      <c r="E46" s="46"/>
      <c r="F46" s="47">
        <v>1</v>
      </c>
      <c r="G46" s="48">
        <v>1</v>
      </c>
      <c r="H46" s="49"/>
      <c r="I46" s="113"/>
      <c r="J46" s="113"/>
      <c r="K46" s="138" t="s">
        <v>49</v>
      </c>
      <c r="L46" s="47">
        <v>1</v>
      </c>
      <c r="M46" s="113"/>
      <c r="N46" s="49" t="s">
        <v>118</v>
      </c>
      <c r="O46" s="113"/>
      <c r="P46" s="115"/>
      <c r="Q46" s="138" t="s">
        <v>50</v>
      </c>
      <c r="R46" s="47">
        <v>1</v>
      </c>
      <c r="S46" s="113"/>
      <c r="T46" s="140" t="s">
        <v>51</v>
      </c>
      <c r="U46" s="47">
        <v>1</v>
      </c>
      <c r="V46" s="115"/>
    </row>
    <row r="47" spans="2:22" ht="19">
      <c r="B47" s="45" t="s">
        <v>131</v>
      </c>
      <c r="C47" s="126" t="s">
        <v>132</v>
      </c>
      <c r="D47" s="94"/>
      <c r="E47" s="46"/>
      <c r="F47" s="47">
        <v>1</v>
      </c>
      <c r="G47" s="112"/>
      <c r="H47" s="49"/>
      <c r="I47" s="113"/>
      <c r="J47" s="113"/>
      <c r="K47" s="138" t="s">
        <v>49</v>
      </c>
      <c r="L47" s="47">
        <v>1</v>
      </c>
      <c r="M47" s="113"/>
      <c r="N47" s="49" t="s">
        <v>118</v>
      </c>
      <c r="O47" s="47">
        <v>1</v>
      </c>
      <c r="P47" s="115"/>
      <c r="Q47" s="138" t="s">
        <v>50</v>
      </c>
      <c r="R47" s="113"/>
      <c r="S47" s="113"/>
      <c r="T47" s="140" t="s">
        <v>51</v>
      </c>
      <c r="U47" s="113"/>
      <c r="V47" s="115"/>
    </row>
    <row r="48" spans="2:22" ht="19">
      <c r="B48" s="45" t="s">
        <v>133</v>
      </c>
      <c r="C48" s="126" t="s">
        <v>134</v>
      </c>
      <c r="D48" s="94"/>
      <c r="E48" s="46"/>
      <c r="F48" s="47">
        <v>1</v>
      </c>
      <c r="G48" s="112"/>
      <c r="H48" s="49"/>
      <c r="I48" s="113"/>
      <c r="J48" s="113"/>
      <c r="K48" s="138" t="s">
        <v>49</v>
      </c>
      <c r="L48" s="47">
        <v>1</v>
      </c>
      <c r="M48" s="113"/>
      <c r="N48" s="49"/>
      <c r="O48" s="113"/>
      <c r="P48" s="115"/>
      <c r="Q48" s="138" t="s">
        <v>50</v>
      </c>
      <c r="R48" s="47">
        <v>1</v>
      </c>
      <c r="S48" s="48">
        <v>1</v>
      </c>
      <c r="T48" s="140" t="s">
        <v>51</v>
      </c>
      <c r="U48" s="47">
        <v>1</v>
      </c>
      <c r="V48" s="115"/>
    </row>
    <row r="49" spans="2:22" ht="19">
      <c r="B49" s="45" t="s">
        <v>135</v>
      </c>
      <c r="C49" s="126" t="s">
        <v>134</v>
      </c>
      <c r="D49" s="94"/>
      <c r="E49" s="46"/>
      <c r="F49" s="112"/>
      <c r="G49" s="112"/>
      <c r="H49" s="49"/>
      <c r="I49" s="113"/>
      <c r="J49" s="113"/>
      <c r="K49" s="138" t="s">
        <v>49</v>
      </c>
      <c r="L49" s="113"/>
      <c r="M49" s="113"/>
      <c r="N49" s="49"/>
      <c r="O49" s="47">
        <v>1</v>
      </c>
      <c r="P49" s="115"/>
      <c r="Q49" s="138" t="s">
        <v>50</v>
      </c>
      <c r="R49" s="47">
        <v>1</v>
      </c>
      <c r="S49" s="113"/>
      <c r="T49" s="140" t="s">
        <v>51</v>
      </c>
      <c r="U49" s="47">
        <v>1</v>
      </c>
      <c r="V49" s="115"/>
    </row>
    <row r="50" spans="2:22" ht="19">
      <c r="B50" s="45" t="s">
        <v>136</v>
      </c>
      <c r="C50" s="126" t="s">
        <v>137</v>
      </c>
      <c r="D50" s="94"/>
      <c r="E50" s="46"/>
      <c r="F50" s="112"/>
      <c r="G50" s="112"/>
      <c r="H50" s="49"/>
      <c r="I50" s="113"/>
      <c r="J50" s="50">
        <v>1</v>
      </c>
      <c r="K50" s="138" t="s">
        <v>49</v>
      </c>
      <c r="L50" s="47">
        <v>1</v>
      </c>
      <c r="M50" s="113"/>
      <c r="N50" s="49"/>
      <c r="O50" s="47">
        <v>1</v>
      </c>
      <c r="P50" s="50">
        <v>1</v>
      </c>
      <c r="Q50" s="138" t="s">
        <v>50</v>
      </c>
      <c r="R50" s="113"/>
      <c r="S50" s="48">
        <v>1</v>
      </c>
      <c r="T50" s="140" t="s">
        <v>51</v>
      </c>
      <c r="U50" s="113"/>
      <c r="V50" s="115"/>
    </row>
    <row r="51" spans="2:22" s="97" customFormat="1" ht="19">
      <c r="B51" s="92"/>
      <c r="C51" s="93"/>
      <c r="D51" s="94"/>
      <c r="E51" s="95"/>
      <c r="F51" s="112"/>
      <c r="G51" s="112"/>
      <c r="H51" s="96"/>
      <c r="I51" s="113"/>
      <c r="J51" s="113"/>
      <c r="K51" s="137"/>
      <c r="L51" s="113"/>
      <c r="M51" s="113"/>
      <c r="N51" s="96"/>
      <c r="O51" s="113"/>
      <c r="P51" s="119"/>
      <c r="Q51" s="137"/>
      <c r="R51" s="113"/>
      <c r="S51" s="113"/>
      <c r="T51" s="142"/>
      <c r="U51" s="113"/>
      <c r="V51" s="119"/>
    </row>
    <row r="52" spans="2:22" s="97" customFormat="1" ht="58" customHeight="1" thickBot="1">
      <c r="B52" s="92"/>
      <c r="C52" s="93"/>
      <c r="D52" s="98" t="s">
        <v>138</v>
      </c>
      <c r="E52" s="99">
        <v>0</v>
      </c>
      <c r="F52" s="100">
        <f>SUM(F8:F49)</f>
        <v>21</v>
      </c>
      <c r="G52" s="101">
        <f>SUM(G8:G49)</f>
        <v>15</v>
      </c>
      <c r="H52" s="102">
        <v>0</v>
      </c>
      <c r="I52" s="100">
        <f>SUM(I8:I49)</f>
        <v>20</v>
      </c>
      <c r="J52" s="103">
        <f>SUM(J8:J49)</f>
        <v>20</v>
      </c>
      <c r="K52" s="139">
        <v>42</v>
      </c>
      <c r="L52" s="100">
        <f>SUM(L8:L49)</f>
        <v>21</v>
      </c>
      <c r="M52" s="104">
        <f>SUM(M8:M49)</f>
        <v>17</v>
      </c>
      <c r="N52" s="102">
        <v>0</v>
      </c>
      <c r="O52" s="100">
        <f>SUM(O8:O49)</f>
        <v>24</v>
      </c>
      <c r="P52" s="103">
        <f>SUM(P8:P49)</f>
        <v>16</v>
      </c>
      <c r="Q52" s="139">
        <v>42</v>
      </c>
      <c r="R52" s="100">
        <f>SUM(R8:R49)</f>
        <v>17</v>
      </c>
      <c r="S52" s="104">
        <f>SUM(S8:S49)</f>
        <v>14</v>
      </c>
      <c r="T52" s="141">
        <v>42</v>
      </c>
      <c r="U52" s="100">
        <f>SUM(U8:U49)</f>
        <v>15</v>
      </c>
      <c r="V52" s="103">
        <f>SUM(V8:V49)</f>
        <v>13</v>
      </c>
    </row>
    <row r="53" spans="2:22" s="110" customFormat="1" ht="41" thickBot="1">
      <c r="B53" s="105"/>
      <c r="C53" s="106"/>
      <c r="D53" s="107" t="s">
        <v>139</v>
      </c>
      <c r="E53" s="108">
        <f>SUM(E52/42)</f>
        <v>0</v>
      </c>
      <c r="F53" s="108">
        <f t="shared" ref="F53:V53" si="0">SUM(F52/42)</f>
        <v>0.5</v>
      </c>
      <c r="G53" s="108">
        <f t="shared" si="0"/>
        <v>0.35714285714285715</v>
      </c>
      <c r="H53" s="108">
        <f t="shared" si="0"/>
        <v>0</v>
      </c>
      <c r="I53" s="108">
        <f t="shared" si="0"/>
        <v>0.47619047619047616</v>
      </c>
      <c r="J53" s="108">
        <f t="shared" si="0"/>
        <v>0.47619047619047616</v>
      </c>
      <c r="K53" s="108">
        <f t="shared" si="0"/>
        <v>1</v>
      </c>
      <c r="L53" s="108">
        <f t="shared" si="0"/>
        <v>0.5</v>
      </c>
      <c r="M53" s="108">
        <f t="shared" si="0"/>
        <v>0.40476190476190477</v>
      </c>
      <c r="N53" s="108">
        <f t="shared" si="0"/>
        <v>0</v>
      </c>
      <c r="O53" s="108">
        <f t="shared" si="0"/>
        <v>0.5714285714285714</v>
      </c>
      <c r="P53" s="108">
        <f t="shared" si="0"/>
        <v>0.38095238095238093</v>
      </c>
      <c r="Q53" s="108">
        <f t="shared" si="0"/>
        <v>1</v>
      </c>
      <c r="R53" s="108">
        <f t="shared" si="0"/>
        <v>0.40476190476190477</v>
      </c>
      <c r="S53" s="108">
        <f t="shared" si="0"/>
        <v>0.33333333333333331</v>
      </c>
      <c r="T53" s="108">
        <f t="shared" si="0"/>
        <v>1</v>
      </c>
      <c r="U53" s="108">
        <f t="shared" si="0"/>
        <v>0.35714285714285715</v>
      </c>
      <c r="V53" s="109">
        <f t="shared" si="0"/>
        <v>0.30952380952380953</v>
      </c>
    </row>
    <row r="54" spans="2:22">
      <c r="I54" s="111"/>
      <c r="J54" s="111"/>
    </row>
    <row r="55" spans="2:22">
      <c r="I55" s="111"/>
      <c r="J55" s="111"/>
    </row>
    <row r="56" spans="2:22">
      <c r="I56" s="111"/>
      <c r="J56" s="111"/>
    </row>
    <row r="57" spans="2:22">
      <c r="I57" s="111"/>
      <c r="J57" s="111"/>
    </row>
    <row r="58" spans="2:22">
      <c r="I58" s="111"/>
      <c r="J58" s="111"/>
    </row>
    <row r="59" spans="2:22">
      <c r="I59" s="111"/>
      <c r="J59" s="111"/>
    </row>
    <row r="60" spans="2:22">
      <c r="I60" s="111"/>
      <c r="J60" s="111"/>
    </row>
    <row r="61" spans="2:22">
      <c r="I61" s="111"/>
      <c r="J61" s="111"/>
    </row>
    <row r="62" spans="2:22">
      <c r="I62" s="111"/>
      <c r="J62" s="111"/>
    </row>
    <row r="63" spans="2:22">
      <c r="I63" s="111"/>
      <c r="J63" s="111"/>
    </row>
  </sheetData>
  <mergeCells count="10">
    <mergeCell ref="B2:V2"/>
    <mergeCell ref="E3:J3"/>
    <mergeCell ref="K3:P3"/>
    <mergeCell ref="Q3:V3"/>
    <mergeCell ref="E4:G4"/>
    <mergeCell ref="H4:J4"/>
    <mergeCell ref="K4:M4"/>
    <mergeCell ref="N4:P4"/>
    <mergeCell ref="Q4:S4"/>
    <mergeCell ref="T4:V4"/>
  </mergeCells>
  <pageMargins left="0.25" right="0.25" top="0.75" bottom="0.75" header="0.3" footer="0.3"/>
  <pageSetup paperSize="9" scale="31"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2020-03-29T04:28:43Z</dcterms:created>
  <dcterms:modified xsi:type="dcterms:W3CDTF">2020-03-29T04:54:14Z</dcterms:modified>
</cp:coreProperties>
</file>